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180" windowWidth="11535" windowHeight="5730" tabRatio="867"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Qualitative Notes" sheetId="22" r:id="rId19"/>
  </sheets>
  <definedNames>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<sst xmlns="http://schemas.openxmlformats.org/spreadsheetml/2006/main" count="2753" uniqueCount="703">
  <si>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</si>
  <si>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</si>
  <si>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</si>
  <si>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</si>
  <si>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</si>
  <si>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</si>
  <si>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</si>
  <si>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</si>
  <si>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</si>
  <si>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</si>
  <si>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</si>
  <si>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</si>
  <si>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</si>
  <si>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</si>
  <si>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</si>
  <si>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</si>
  <si>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</si>
  <si>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</si>
  <si>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</si>
  <si>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</si>
  <si>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</si>
  <si>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</si>
  <si>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</si>
  <si>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</si>
  <si>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</si>
  <si>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</si>
  <si>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</si>
  <si>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</si>
  <si>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</si>
  <si>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</si>
  <si>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</si>
  <si>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</si>
  <si>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</si>
  <si>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</si>
  <si>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</si>
  <si>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</si>
  <si>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</si>
  <si>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</si>
  <si>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</si>
  <si>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</si>
  <si>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</si>
  <si>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</si>
  <si>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</si>
  <si>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</si>
  <si>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</si>
  <si>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</si>
  <si>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</si>
  <si>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</si>
  <si>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</si>
  <si>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</si>
  <si>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</si>
  <si>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</si>
  <si>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</si>
  <si>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</si>
  <si>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</si>
  <si>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</si>
  <si>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</si>
  <si>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</si>
  <si>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</si>
  <si>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</si>
  <si>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</si>
  <si>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</si>
  <si>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</si>
  <si>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</si>
  <si>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</si>
  <si>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</si>
  <si>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</si>
  <si>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</si>
  <si>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</si>
  <si>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</si>
  <si>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</si>
  <si>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</si>
  <si>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</si>
  <si>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</si>
  <si>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</si>
  <si>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</si>
  <si>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</si>
  <si>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</si>
  <si>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</si>
  <si>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</si>
  <si>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</si>
  <si>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</si>
  <si>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</si>
  <si>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</si>
  <si>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</si>
  <si>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</si>
  <si>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</si>
  <si>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</si>
  <si>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</si>
  <si>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</si>
  <si>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</si>
  <si>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</si>
  <si>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</si>
  <si>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</si>
  <si>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</si>
  <si>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</si>
  <si>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</si>
  <si>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</si>
  <si>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</si>
  <si>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</si>
  <si>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</si>
  <si>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</si>
  <si>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</si>
  <si>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</si>
  <si>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</si>
  <si>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</si>
  <si>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</si>
  <si>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</si>
  <si>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</si>
  <si>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</si>
  <si>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</si>
  <si>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</si>
  <si>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</si>
  <si>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</si>
  <si>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</si>
  <si>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</si>
  <si>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</si>
  <si>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</si>
  <si>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</si>
  <si>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</si>
  <si>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</si>
  <si>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</si>
  <si>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</si>
  <si>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</si>
  <si>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</si>
  <si>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</si>
  <si>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</si>
  <si>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</si>
  <si>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</si>
  <si>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</si>
  <si>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</si>
  <si>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</si>
  <si>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</si>
  <si>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</si>
  <si>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</si>
  <si>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</si>
  <si>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</si>
  <si>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</si>
  <si>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</si>
  <si>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</si>
  <si>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</si>
  <si>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</si>
  <si>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</si>
  <si>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</si>
  <si>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</si>
  <si>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</si>
  <si>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</si>
  <si>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</si>
  <si>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</si>
  <si>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</si>
  <si>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</si>
  <si>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</si>
  <si>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</si>
  <si>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</si>
  <si>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</si>
  <si>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</si>
  <si>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</si>
  <si>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</si>
  <si>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</si>
  <si>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</si>
  <si>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</si>
  <si>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</si>
  <si>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</si>
  <si>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</si>
  <si>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</si>
  <si>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</si>
  <si>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</si>
  <si>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</si>
  <si>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</si>
  <si>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</si>
  <si>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</si>
  <si>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</si>
  <si>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</si>
  <si>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</si>
  <si>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</si>
  <si>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</si>
  <si>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</si>
  <si>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</si>
  <si>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</si>
  <si>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</si>
  <si>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</si>
  <si>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</si>
  <si>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</si>
  <si>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</si>
  <si>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</si>
  <si>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</si>
  <si>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</si>
  <si>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</si>
  <si>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</si>
  <si>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</si>
  <si>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</si>
  <si>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</si>
  <si>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</si>
  <si>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</si>
  <si>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</si>
  <si>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</si>
  <si>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</si>
  <si>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</si>
  <si>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</si>
  <si>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</si>
  <si>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</si>
  <si>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</si>
  <si>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</si>
  <si>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</si>
  <si>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</si>
  <si>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</si>
  <si>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</si>
  <si>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</si>
  <si>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</si>
  <si>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</si>
  <si>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</si>
  <si>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</si>
  <si>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</si>
  <si>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</si>
  <si>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</si>
  <si>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</si>
  <si>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</si>
  <si>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</si>
  <si>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</si>
  <si>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</si>
  <si>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</si>
  <si>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</si>
  <si>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</si>
  <si>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</si>
  <si>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</si>
  <si>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</si>
  <si>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</si>
  <si>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</si>
  <si>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</si>
  <si>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</si>
  <si>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</si>
  <si>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</si>
  <si>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</si>
  <si>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</si>
  <si>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</si>
  <si>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</si>
  <si>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</si>
  <si>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</si>
  <si>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</si>
  <si>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</si>
  <si>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</si>
  <si>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</si>
  <si>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</si>
  <si>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</si>
  <si>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</si>
  <si>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</si>
  <si>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</si>
  <si>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</si>
  <si>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</si>
  <si>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</si>
  <si>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</si>
  <si>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</si>
  <si>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</si>
  <si>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</si>
  <si>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</si>
  <si>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</si>
  <si>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</si>
  <si>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</si>
  <si>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</si>
  <si>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</si>
  <si>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</si>
  <si>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</si>
  <si>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</si>
  <si>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</si>
  <si>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</si>
  <si>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</si>
  <si>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</si>
  <si>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</si>
  <si>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</si>
  <si>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</si>
  <si>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</si>
  <si>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</si>
  <si>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</si>
  <si>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</si>
  <si>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</si>
  <si>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</si>
  <si>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</si>
  <si>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</si>
  <si>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</si>
  <si>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</si>
  <si>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</si>
  <si>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</si>
  <si>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</si>
  <si>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</si>
  <si>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</si>
  <si>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</si>
  <si>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</si>
  <si>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</si>
  <si>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</si>
  <si>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</si>
  <si>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</si>
  <si>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</si>
  <si>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</si>
  <si>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</si>
  <si>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</si>
  <si>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</si>
  <si>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</si>
  <si>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</si>
  <si>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</si>
  <si>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</si>
  <si>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</si>
  <si>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</si>
  <si>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</si>
  <si>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</si>
  <si>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</si>
  <si>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</si>
  <si>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</si>
  <si>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</si>
  <si>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</si>
  <si>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</si>
  <si>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</si>
  <si>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</si>
  <si>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</si>
  <si>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</si>
  <si>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</si>
  <si>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</si>
  <si>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</si>
  <si>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</si>
  <si>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</si>
  <si>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</si>
  <si>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</si>
  <si>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</si>
  <si>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</si>
  <si>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</si>
  <si>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</si>
  <si>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</si>
  <si>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</si>
  <si>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</si>
  <si>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</si>
  <si>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</si>
  <si>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</si>
  <si>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</si>
  <si>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</si>
  <si>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</si>
  <si>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</si>
  <si>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</si>
  <si>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</si>
  <si>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</si>
  <si>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</si>
  <si>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</si>
  <si>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</si>
  <si>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</si>
  <si>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</si>
  <si>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</si>
  <si>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</si>
  <si>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</si>
  <si>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</si>
  <si>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</si>
  <si>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</si>
  <si>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</si>
  <si>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</si>
  <si>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</si>
  <si>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</si>
  <si>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</si>
  <si>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</si>
  <si>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</si>
  <si>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</si>
  <si>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</si>
  <si>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</si>
  <si>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</si>
  <si>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</si>
  <si>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</si>
  <si>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</si>
  <si>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</si>
  <si>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</si>
  <si>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</si>
  <si>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</si>
  <si>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</si>
  <si>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</si>
  <si>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</si>
  <si>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</si>
  <si>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</si>
  <si>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</si>
  <si>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</si>
  <si>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</si>
  <si>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</si>
  <si>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</si>
  <si>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</si>
  <si>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</si>
  <si>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</si>
  <si>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</si>
  <si>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</si>
  <si>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</si>
  <si>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</si>
  <si>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</si>
  <si>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</si>
  <si>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</si>
  <si>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</si>
  <si>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</si>
  <si>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</si>
  <si>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</si>
  <si>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</si>
  <si>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</si>
  <si>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</si>
  <si>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</si>
  <si>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</si>
  <si>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</si>
  <si>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</si>
  <si>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</si>
  <si>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</si>
  <si>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</si>
  <si>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</si>
  <si>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</si>
  <si>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</si>
  <si>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</si>
  <si>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</si>
  <si>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</si>
  <si>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</si>
  <si>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</si>
  <si>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</si>
  <si>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</si>
  <si>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</si>
  <si>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</si>
  <si>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</si>
  <si>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</si>
  <si>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</si>
  <si>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</si>
  <si>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</si>
  <si>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</si>
  <si>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</si>
  <si>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</si>
  <si>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</si>
  <si>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</si>
  <si>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</si>
  <si>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</si>
  <si>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</si>
  <si>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</si>
  <si>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</si>
  <si>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</si>
  <si>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</si>
  <si>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</si>
  <si>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</si>
  <si>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</si>
  <si>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</si>
  <si>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</si>
  <si>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</si>
  <si>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</si>
  <si>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</si>
  <si>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</si>
  <si>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</si>
  <si>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</si>
  <si>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</si>
  <si>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</si>
  <si>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</si>
  <si>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</si>
  <si>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</si>
  <si>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</si>
  <si>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</si>
  <si>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</si>
  <si>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</si>
  <si>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</si>
  <si>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</si>
  <si>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</si>
  <si>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</si>
  <si>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</si>
  <si>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</si>
  <si>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</si>
  <si>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</si>
  <si>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</si>
  <si>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</si>
  <si>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</si>
  <si>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</si>
  <si>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</si>
  <si>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</si>
  <si>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</si>
  <si>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</si>
  <si>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</si>
  <si>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</si>
  <si>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</si>
  <si>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</si>
  <si>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</si>
  <si>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</si>
  <si>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</si>
  <si>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</si>
  <si>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</si>
  <si>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</si>
  <si>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</si>
  <si>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</si>
  <si>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</si>
  <si>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</si>
  <si>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</si>
  <si>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</si>
  <si>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</si>
  <si>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</si>
  <si>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</si>
  <si>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</si>
  <si>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</si>
  <si>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</si>
  <si>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</si>
  <si>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</si>
  <si>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</si>
  <si>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</si>
  <si>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</si>
  <si>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</si>
  <si>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</si>
  <si>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</si>
  <si>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</si>
  <si>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</si>
  <si>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</si>
  <si>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</si>
  <si>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</si>
  <si>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</si>
  <si>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</si>
  <si>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</si>
  <si>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</si>
  <si>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</si>
  <si>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</si>
  <si>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</si>
  <si>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</si>
  <si>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</si>
  <si>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</si>
  <si>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</si>
  <si>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</si>
  <si>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</si>
  <si>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</si>
  <si>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</si>
  <si>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</si>
  <si>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</si>
  <si>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</si>
  <si>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</si>
  <si>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</si>
  <si>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</si>
  <si>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</si>
  <si>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</si>
  <si>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</si>
  <si>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</si>
  <si>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</si>
  <si>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</si>
  <si>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</si>
  <si>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</si>
  <si>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</si>
  <si>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</si>
  <si>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</si>
  <si>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</si>
  <si>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</si>
  <si>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</si>
  <si>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</si>
  <si>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</si>
  <si>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</si>
  <si>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</si>
  <si>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</si>
  <si>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</si>
  <si>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</si>
  <si>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</si>
  <si>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</si>
  <si>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</si>
  <si>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</si>
  <si>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</si>
  <si>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</si>
  <si>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</si>
  <si>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</si>
  <si>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</si>
  <si>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</si>
  <si>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</si>
  <si>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</si>
  <si>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</si>
  <si>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</si>
  <si>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</si>
  <si>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</si>
  <si>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</si>
  <si>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</si>
  <si>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</si>
  <si>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</si>
  <si>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</si>
  <si>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</si>
  <si>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</si>
  <si>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</si>
  <si>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</si>
  <si>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</si>
  <si>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</si>
  <si>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</si>
  <si>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</si>
  <si>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</si>
  <si>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</si>
  <si>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</si>
  <si>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</si>
  <si>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</si>
  <si>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</si>
  <si>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</si>
  <si>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</si>
  <si>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</si>
  <si>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</si>
  <si>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</si>
  <si>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</si>
  <si>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</si>
  <si>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</si>
  <si>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</si>
  <si>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</si>
  <si>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</si>
  <si>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</si>
  <si>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</si>
  <si>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</si>
  <si>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</si>
  <si>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</si>
  <si>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</si>
  <si>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</si>
  <si>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</si>
  <si>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</si>
  <si>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</si>
  <si>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</si>
  <si>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</si>
  <si>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</si>
  <si>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</si>
  <si>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</si>
  <si>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</si>
  <si>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</si>
  <si>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</si>
  <si>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</si>
  <si>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</si>
  <si>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</si>
  <si>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</si>
  <si>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</si>
  <si>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</si>
  <si>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</si>
  <si>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</si>
  <si>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</si>
  <si>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</si>
  <si>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</si>
  <si>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</si>
  <si>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</si>
  <si>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</si>
  <si>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</si>
  <si>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</si>
  <si>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</si>
  <si>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</si>
  <si>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</si>
  <si>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</si>
  <si>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</si>
  <si>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</si>
  <si>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</si>
  <si>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</si>
  <si>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</si>
  <si>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</si>
  <si>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</si>
  <si>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</si>
  <si>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https://english.kelerkszf.hu/Key%20documents/Annoucements/Announcement%20of%20margin%20requirements%20Budapest%20Stock%20Exchange%20Securities%20cash%20market/
https://english.kelerkszf.hu/Key%20documents/Annoucements/Announcement%20on%20MTS%20market/
https://english.kelerkszf.hu/Key%20documents/Annoucements/BÉTa%20Market%20-%20Announcements/
https://english.kelerkszf.hu/Key%20documents/Annoucements/Announcement%20of%20Initial%20Financial%20Collateral%20requirements%20and%20Liquidity%20Currency%20Caution%20at%20Budapest%20Stock%20Exchange%20derivative%20and%20cash%20markets/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</si>
  <si>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https://english.kelerkszf.hu/Key%20documents/Annoucements/Announcement%20on%20KELER%20CCP%20Foreign%20exchange%20contracts%20guarantee%20fees/</t>
  </si>
  <si>
    <t>https://english.kelerkszf.hu/Key%20documents/Annoucements/Announcement%20on%20Trading%20Platform%20guarantee%20system/</t>
  </si>
  <si>
    <t>https://english.kelerkszf.hu/Key%20documents/Annoucements/CEEGEX%20Spot%20market/
https://english.kelerkszf.hu/Key%20documents/Annoucements/Announcement%20of%20CEEGEX%20Physical%20futures%20market/</t>
  </si>
  <si>
    <t>Please see Page 9 in the Annual Report.
https://english.kelerkszf.hu/Key%20documents/Annual%20Reports/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</si>
  <si>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</si>
  <si>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</si>
  <si>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</si>
  <si>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</si>
  <si>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</si>
  <si>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 xml:space="preserve">These are not investments, only O/N repos, so there is no interest rate risk. </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</si>
  <si>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</si>
  <si>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</si>
  <si>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</si>
  <si>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</si>
  <si>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</si>
  <si>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</si>
  <si>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</si>
  <si>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</si>
  <si>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</si>
  <si>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</si>
  <si>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</si>
  <si>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</si>
  <si>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</si>
  <si>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</si>
  <si>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</si>
  <si>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</si>
  <si>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 xml:space="preserve">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</si>
  <si>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</si>
  <si>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</si>
  <si>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</si>
  <si>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</si>
  <si>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</si>
  <si>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</si>
  <si>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Please note that KELER CCP has the right of using the collateral of the defaulting CM, all collateral are highly marketable.</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</si>
  <si>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</si>
  <si>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</si>
  <si>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</si>
  <si>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</si>
  <si>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</si>
  <si>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</si>
  <si>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</si>
  <si>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</si>
  <si>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</si>
  <si>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</si>
  <si>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</si>
  <si>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</si>
  <si>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</si>
  <si>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</si>
  <si>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</si>
  <si>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</si>
  <si>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</si>
  <si>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</si>
  <si>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</si>
  <si>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Collaterals are usually off balance sheet items,  please see Note 4 in the Annual Report. Default Funds are included in the Balance Sheet, please see Note 37. 
https://english.kelerkszf.hu/Key%20documents/Annual%20Reports/</t>
  </si>
  <si>
    <t>Note: number of clients with open positions.</t>
  </si>
  <si>
    <t>EUR/HUF rate on 30.09.2016</t>
  </si>
  <si>
    <t xml:space="preserve">                          -  </t>
  </si>
  <si>
    <t xml:space="preserve">              -  </t>
  </si>
  <si>
    <t xml:space="preserve">                           -  </t>
  </si>
  <si>
    <t>Quarterly Disclosure: Nov</t>
  </si>
  <si>
    <t>Quarterly Disclosure: Febr</t>
  </si>
  <si>
    <t>Quarterly Disclosure: May</t>
  </si>
  <si>
    <t>Quarterly Disclosure: Aug</t>
  </si>
  <si>
    <t>Spot_disclosure.xls
https://www.kelerkszf.hu/Dokumentumtár/CPMI%20IOSCO%20Közzétételek/</t>
  </si>
  <si>
    <t>Der_disclosure.xls
https://www.kelerkszf.hu/Dokumentumtár/CPMI%20IOSCO%20Közzétételek/</t>
  </si>
  <si>
    <t xml:space="preserve"> TP_disclosure.xls
https://www.kelerkszf.hu/Dokumentumtár/CPMI%20IOSCO%20Közzétételek/</t>
  </si>
  <si>
    <t>CEEGEX_disclosure.xls
https://www.kelerkszf.hu/Dokumentumtár/CPMI%20IOSCO%20Közzétételek/</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</si>
</sst>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5">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68">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0">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3" fontId="0" fillId="0" borderId="0" xfId="0" applyNumberFormat="1" applyAlignment="1">
      <alignment horizontal="left"/>
    </xf>
    <xf numFmtId="166" fontId="0" fillId="0" borderId="0" xfId="172" applyFont="1" applyAlignment="1">
      <alignment horizontal="left"/>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xf numFmtId="4" fontId="33" fillId="0" borderId="0" xfId="0" applyNumberFormat="1" applyFont="1" applyFill="1" applyBorder="1" applyAlignment="1">
      <alignment horizontal="center" vertical="top" wrapText="1"/>
    </xf>
  </cellXfs>
  <cellStyles count="32554">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 name="Normál 8 2 2 3 7" xfId="32559"/>
    <cellStyle name="Normál 8 2 2 3 7 10" xfId="32560"/>
    <cellStyle name="Normál 8 2 2 3 7 2" xfId="32561"/>
    <cellStyle name="Normál 8 2 2 3 7 2 2" xfId="32562"/>
    <cellStyle name="Normál 8 2 2 3 7 2 3" xfId="32563"/>
    <cellStyle name="Normál 8 2 2 3 7 2 4" xfId="32564"/>
    <cellStyle name="Normál 8 2 2 3 7 3" xfId="32565"/>
    <cellStyle name="Normál 8 2 2 3 7 3 2" xfId="32566"/>
    <cellStyle name="Normál 8 2 2 3 7 3 3" xfId="3256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printerSettings" Target="../printerSettings/printerSettings4.bin" /><Relationship Id="rId4" Type="http://schemas.openxmlformats.org/officeDocument/2006/relationships/printerSettings" Target="../printerSettings/printerSettings5.bin" /><Relationship Id="rId5"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19"/>
  <sheetViews>
    <sheetView workbookViewId="0" topLeftCell="A1">
      <selection pane="topLeft" activeCell="F3" sqref="F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16384" width="8.85714285714286" style="29"/>
  </cols>
  <sheetData>
    <row r="1" spans="2:4" ht="12">
      <c r="B1" s="90"/>
      <c r="C1" s="91"/>
      <c r="D1" s="90"/>
    </row>
    <row r="2" spans="2:6" ht="15" customHeight="1">
      <c r="B2" s="193" t="s">
        <v>413</v>
      </c>
      <c r="C2" s="193"/>
      <c r="D2" s="79"/>
      <c r="F2" s="29" t="s">
        <v>691</v>
      </c>
    </row>
    <row r="3" spans="2:6" ht="12" customHeight="1">
      <c r="B3" s="57"/>
      <c r="C3" s="57"/>
      <c r="F3" s="42">
        <v>309.14999999999998</v>
      </c>
    </row>
    <row r="4" spans="2:4" ht="12">
      <c r="B4" s="98" t="s">
        <v>409</v>
      </c>
      <c r="C4" s="98" t="s">
        <v>568</v>
      </c>
      <c r="D4" s="98" t="s">
        <v>418</v>
      </c>
    </row>
    <row r="5" spans="2:4" ht="24">
      <c r="B5" s="115" t="s">
        <v>614</v>
      </c>
      <c r="C5" s="115" t="s">
        <v>617</v>
      </c>
      <c r="D5" s="115" t="s">
        <v>615</v>
      </c>
    </row>
    <row r="6" spans="2:4" ht="24">
      <c r="B6" s="115" t="s">
        <v>614</v>
      </c>
      <c r="C6" s="115" t="s">
        <v>618</v>
      </c>
      <c r="D6" s="115" t="s">
        <v>616</v>
      </c>
    </row>
    <row r="7" spans="2:4" ht="24">
      <c r="B7" s="115" t="s">
        <v>614</v>
      </c>
      <c r="C7" s="115" t="s">
        <v>619</v>
      </c>
      <c r="D7" s="115" t="s">
        <v>621</v>
      </c>
    </row>
    <row r="8" spans="2:4" ht="36">
      <c r="B8" s="115" t="s">
        <v>614</v>
      </c>
      <c r="C8" s="115" t="s">
        <v>620</v>
      </c>
      <c r="D8" s="115" t="s">
        <v>687</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3"/>
  <sheetViews>
    <sheetView workbookViewId="0" topLeftCell="A1">
      <selection pane="topLeft" activeCell="M2" sqref="M2"/>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7" t="s">
        <v>80</v>
      </c>
      <c r="I1" s="177" t="s">
        <v>81</v>
      </c>
      <c r="J1" s="177" t="s">
        <v>82</v>
      </c>
      <c r="K1" s="14" t="s">
        <v>83</v>
      </c>
      <c r="L1" s="14" t="s">
        <v>84</v>
      </c>
      <c r="M1" s="14" t="s">
        <v>85</v>
      </c>
    </row>
    <row r="2" spans="1:13" ht="76.5">
      <c r="A2" s="105">
        <v>42643</v>
      </c>
      <c r="B2" s="99" t="s">
        <v>409</v>
      </c>
      <c r="C2" s="99" t="s">
        <v>622</v>
      </c>
      <c r="D2" s="106" t="s">
        <v>331</v>
      </c>
      <c r="E2" s="106" t="s">
        <v>604</v>
      </c>
      <c r="F2" s="123">
        <v>0</v>
      </c>
      <c r="G2" s="107">
        <v>0</v>
      </c>
      <c r="H2" s="160">
        <v>23216251.16541886</v>
      </c>
      <c r="I2" s="160">
        <v>8704.6158822578036</v>
      </c>
      <c r="J2" s="160">
        <v>0</v>
      </c>
      <c r="K2" s="107">
        <v>0</v>
      </c>
      <c r="L2" s="163" t="s">
        <v>669</v>
      </c>
      <c r="M2" s="107">
        <v>0</v>
      </c>
    </row>
    <row r="3" spans="1:13" ht="15">
      <c r="A3" s="105"/>
      <c r="B3" s="99"/>
      <c r="C3" s="99"/>
      <c r="D3" s="106"/>
      <c r="E3" s="106"/>
      <c r="F3" s="123"/>
      <c r="G3" s="123"/>
      <c r="H3" s="123"/>
      <c r="I3" s="123"/>
      <c r="J3" s="123"/>
      <c r="K3" s="123"/>
      <c r="L3" s="123"/>
      <c r="M3" s="107"/>
    </row>
    <row r="4" ht="15">
      <c r="I4" s="161"/>
    </row>
    <row r="5" spans="8:9" ht="15">
      <c r="H5" s="178"/>
      <c r="I5" s="162"/>
    </row>
    <row r="6" spans="8:10" ht="15">
      <c r="H6" s="178"/>
      <c r="I6" s="180"/>
      <c r="J6" s="178"/>
    </row>
    <row r="7" spans="8:10" ht="15">
      <c r="H7" s="178"/>
      <c r="I7" s="180"/>
      <c r="J7" s="178"/>
    </row>
    <row r="8" spans="8:10" ht="15">
      <c r="H8" s="178"/>
      <c r="I8" s="180"/>
      <c r="J8" s="178"/>
    </row>
    <row r="9" spans="8:10" ht="15">
      <c r="H9" s="178"/>
      <c r="I9" s="180"/>
      <c r="J9" s="178"/>
    </row>
    <row r="10" spans="8:10" ht="15">
      <c r="H10" s="178"/>
      <c r="I10" s="180"/>
      <c r="J10" s="178"/>
    </row>
    <row r="11" spans="8:10" ht="15">
      <c r="H11" s="178"/>
      <c r="I11" s="180"/>
      <c r="J11" s="178"/>
    </row>
    <row r="12" spans="8:9" ht="15">
      <c r="H12" s="178"/>
      <c r="I12" s="179"/>
    </row>
    <row r="13" ht="15">
      <c r="H13" s="178"/>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12"/>
  <sheetViews>
    <sheetView workbookViewId="0" topLeftCell="A1">
      <selection pane="topLeft" activeCell="D2" sqref="D2"/>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78" t="s">
        <v>102</v>
      </c>
      <c r="I1" s="21" t="s">
        <v>309</v>
      </c>
      <c r="J1" s="21" t="s">
        <v>103</v>
      </c>
    </row>
    <row r="2" spans="1:10" ht="15">
      <c r="A2" s="187">
        <v>42643</v>
      </c>
      <c r="B2" s="99" t="s">
        <v>552</v>
      </c>
      <c r="C2" s="99" t="s">
        <v>623</v>
      </c>
      <c r="D2" s="106" t="s">
        <v>313</v>
      </c>
      <c r="E2" s="106" t="s">
        <v>604</v>
      </c>
      <c r="F2" s="123">
        <v>11937473.934983019</v>
      </c>
      <c r="G2" s="123">
        <v>0</v>
      </c>
      <c r="H2" s="123">
        <v>18333347.562671844</v>
      </c>
      <c r="I2" s="123">
        <v>11937473.934983019</v>
      </c>
      <c r="J2" s="123">
        <v>0</v>
      </c>
    </row>
    <row r="3" spans="1:10" ht="15">
      <c r="A3" s="187">
        <v>42643</v>
      </c>
      <c r="B3" s="99" t="s">
        <v>552</v>
      </c>
      <c r="C3" s="99" t="s">
        <v>624</v>
      </c>
      <c r="D3" s="106" t="s">
        <v>313</v>
      </c>
      <c r="E3" s="106" t="s">
        <v>604</v>
      </c>
      <c r="F3" s="123">
        <v>0</v>
      </c>
      <c r="G3" s="123">
        <v>0</v>
      </c>
      <c r="H3" s="123">
        <v>27557.172893417435</v>
      </c>
      <c r="I3" s="123">
        <v>0</v>
      </c>
      <c r="J3" s="123">
        <v>0</v>
      </c>
    </row>
    <row r="4" spans="1:10" ht="15">
      <c r="A4" s="187">
        <v>42643</v>
      </c>
      <c r="B4" s="99" t="s">
        <v>552</v>
      </c>
      <c r="C4" s="99" t="s">
        <v>625</v>
      </c>
      <c r="D4" s="106" t="s">
        <v>313</v>
      </c>
      <c r="E4" s="106" t="s">
        <v>604</v>
      </c>
      <c r="F4" s="123">
        <v>57214.164644994344</v>
      </c>
      <c r="G4" s="123">
        <v>0</v>
      </c>
      <c r="H4" s="123" t="s">
        <v>476</v>
      </c>
      <c r="I4" s="123">
        <v>57214.164644994344</v>
      </c>
      <c r="J4" s="123">
        <v>0</v>
      </c>
    </row>
    <row r="5" spans="1:10" ht="15">
      <c r="A5" s="187">
        <v>42643</v>
      </c>
      <c r="B5" s="99" t="s">
        <v>552</v>
      </c>
      <c r="C5" s="99" t="s">
        <v>626</v>
      </c>
      <c r="D5" s="106" t="s">
        <v>313</v>
      </c>
      <c r="E5" s="106" t="s">
        <v>604</v>
      </c>
      <c r="F5" s="123">
        <v>0</v>
      </c>
      <c r="G5" s="123">
        <v>0</v>
      </c>
      <c r="H5" s="123">
        <v>1688.500727802038</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6" ht="15">
      <c r="A8" s="187"/>
      <c r="B8" s="187"/>
      <c r="C8" s="188"/>
      <c r="D8" s="189"/>
      <c r="E8" s="190"/>
      <c r="F8" s="180"/>
    </row>
    <row r="9" spans="1:6" ht="15">
      <c r="A9" s="187"/>
      <c r="B9" s="187"/>
      <c r="C9" s="188"/>
      <c r="D9" s="189"/>
      <c r="E9" s="190"/>
      <c r="F9" s="180"/>
    </row>
    <row r="10" spans="1:10" ht="15">
      <c r="A10" s="187"/>
      <c r="B10" s="187"/>
      <c r="C10" s="188"/>
      <c r="D10" s="189"/>
      <c r="E10" s="190"/>
      <c r="F10" s="180"/>
      <c r="J10" s="79"/>
    </row>
    <row r="11" spans="1:10" ht="15">
      <c r="A11" s="187"/>
      <c r="B11" s="187"/>
      <c r="C11" s="188"/>
      <c r="D11" s="189"/>
      <c r="E11" s="190"/>
      <c r="F11" s="180"/>
      <c r="J11" s="79"/>
    </row>
    <row r="12" ht="15">
      <c r="J12" s="79"/>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32"/>
  <sheetViews>
    <sheetView workbookViewId="0" topLeftCell="A1">
      <selection pane="topLeft" activeCell="A2" sqref="A2"/>
    </sheetView>
  </sheetViews>
  <sheetFormatPr defaultColWidth="9.140625" defaultRowHeight="15"/>
  <cols>
    <col min="1" max="1" width="11.2857142857143" style="22" bestFit="1" customWidth="1"/>
    <col min="2" max="2" width="11.7142857142857" style="88"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105">
        <v>42643</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105">
        <v>42643</v>
      </c>
      <c r="B2" s="99" t="s">
        <v>409</v>
      </c>
      <c r="C2" s="99" t="s">
        <v>622</v>
      </c>
      <c r="D2" s="104" t="s">
        <v>642</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3" sqref="A3"/>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42643</v>
      </c>
      <c r="B2" s="99" t="s">
        <v>409</v>
      </c>
      <c r="C2" s="99" t="s">
        <v>622</v>
      </c>
      <c r="D2" s="110" t="s">
        <v>649</v>
      </c>
      <c r="E2" s="110" t="s">
        <v>650</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99">
        <v>42643</v>
      </c>
      <c r="B2" s="99" t="s">
        <v>409</v>
      </c>
      <c r="C2" s="99" t="s">
        <v>622</v>
      </c>
      <c r="D2" s="110" t="s">
        <v>414</v>
      </c>
      <c r="E2" s="111">
        <v>0.045833333333333337</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M11"/>
  <sheetViews>
    <sheetView workbookViewId="0" topLeftCell="A1">
      <selection pane="topLeft" activeCell="A2" sqref="A2"/>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5" t="s">
        <v>137</v>
      </c>
      <c r="F1" s="185" t="s">
        <v>138</v>
      </c>
      <c r="G1" s="185" t="s">
        <v>139</v>
      </c>
      <c r="H1" s="35" t="s">
        <v>185</v>
      </c>
      <c r="I1" s="35" t="s">
        <v>186</v>
      </c>
      <c r="J1" s="35" t="s">
        <v>187</v>
      </c>
      <c r="K1" s="165" t="s">
        <v>190</v>
      </c>
      <c r="L1" s="165" t="s">
        <v>191</v>
      </c>
      <c r="M1" s="165" t="s">
        <v>192</v>
      </c>
    </row>
    <row r="2" spans="1:13" ht="15">
      <c r="A2" s="99">
        <v>42643</v>
      </c>
      <c r="B2" s="99" t="s">
        <v>552</v>
      </c>
      <c r="C2" s="99" t="s">
        <v>623</v>
      </c>
      <c r="D2" s="110" t="s">
        <v>300</v>
      </c>
      <c r="E2" s="182">
        <v>0.68378232911143377</v>
      </c>
      <c r="F2" s="181">
        <v>0</v>
      </c>
      <c r="G2" s="181">
        <v>0</v>
      </c>
      <c r="H2" s="122">
        <v>0.74</v>
      </c>
      <c r="I2" s="122" t="s">
        <v>692</v>
      </c>
      <c r="J2" s="122" t="s">
        <v>693</v>
      </c>
      <c r="K2" s="122">
        <v>0.71</v>
      </c>
      <c r="L2" s="122" t="s">
        <v>693</v>
      </c>
      <c r="M2" s="122" t="s">
        <v>693</v>
      </c>
    </row>
    <row r="3" spans="1:13" ht="15">
      <c r="A3" s="99">
        <v>42643</v>
      </c>
      <c r="B3" s="99" t="s">
        <v>552</v>
      </c>
      <c r="C3" s="99" t="s">
        <v>623</v>
      </c>
      <c r="D3" s="110" t="s">
        <v>301</v>
      </c>
      <c r="E3" s="182">
        <v>0.83489637151234197</v>
      </c>
      <c r="F3" s="181">
        <v>0</v>
      </c>
      <c r="G3" s="181">
        <v>0</v>
      </c>
      <c r="H3" s="122">
        <v>0.82</v>
      </c>
      <c r="I3" s="122" t="s">
        <v>692</v>
      </c>
      <c r="J3" s="122" t="s">
        <v>693</v>
      </c>
      <c r="K3" s="122">
        <v>0.76</v>
      </c>
      <c r="L3" s="122" t="s">
        <v>693</v>
      </c>
      <c r="M3" s="122" t="s">
        <v>693</v>
      </c>
    </row>
    <row r="4" spans="1:13" ht="15">
      <c r="A4" s="99">
        <v>42643</v>
      </c>
      <c r="B4" s="99" t="s">
        <v>552</v>
      </c>
      <c r="C4" s="99" t="s">
        <v>624</v>
      </c>
      <c r="D4" s="110" t="s">
        <v>300</v>
      </c>
      <c r="E4" s="182">
        <v>0.91611523772371872</v>
      </c>
      <c r="F4" s="181">
        <v>0</v>
      </c>
      <c r="G4" s="181">
        <v>0</v>
      </c>
      <c r="H4" s="122">
        <v>0.88</v>
      </c>
      <c r="I4" s="122" t="s">
        <v>692</v>
      </c>
      <c r="J4" s="122" t="s">
        <v>693</v>
      </c>
      <c r="K4" s="122">
        <v>0.87</v>
      </c>
      <c r="L4" s="122" t="s">
        <v>693</v>
      </c>
      <c r="M4" s="122" t="s">
        <v>693</v>
      </c>
    </row>
    <row r="5" spans="1:13" ht="15">
      <c r="A5" s="99">
        <v>42643</v>
      </c>
      <c r="B5" s="99" t="s">
        <v>552</v>
      </c>
      <c r="C5" s="99" t="s">
        <v>624</v>
      </c>
      <c r="D5" s="110" t="s">
        <v>301</v>
      </c>
      <c r="E5" s="182">
        <v>0.93732604147734999</v>
      </c>
      <c r="F5" s="181">
        <v>0</v>
      </c>
      <c r="G5" s="181">
        <v>0</v>
      </c>
      <c r="H5" s="122">
        <v>0.92</v>
      </c>
      <c r="I5" s="122" t="s">
        <v>692</v>
      </c>
      <c r="J5" s="122" t="s">
        <v>693</v>
      </c>
      <c r="K5" s="122">
        <v>0.89</v>
      </c>
      <c r="L5" s="122" t="s">
        <v>693</v>
      </c>
      <c r="M5" s="122" t="s">
        <v>693</v>
      </c>
    </row>
    <row r="6" spans="1:13" ht="15">
      <c r="A6" s="99">
        <v>42643</v>
      </c>
      <c r="B6" s="99" t="s">
        <v>552</v>
      </c>
      <c r="C6" s="99" t="s">
        <v>625</v>
      </c>
      <c r="D6" s="110" t="s">
        <v>300</v>
      </c>
      <c r="E6" s="113">
        <v>0</v>
      </c>
      <c r="F6" s="184">
        <v>0.84275050707705368</v>
      </c>
      <c r="G6" s="184">
        <v>0.94374681761963786</v>
      </c>
      <c r="H6" s="122" t="s">
        <v>694</v>
      </c>
      <c r="I6" s="122">
        <v>0.83</v>
      </c>
      <c r="J6" s="122">
        <v>0.92</v>
      </c>
      <c r="K6" s="122" t="s">
        <v>693</v>
      </c>
      <c r="L6" s="122">
        <v>0.77</v>
      </c>
      <c r="M6" s="122">
        <v>0.89</v>
      </c>
    </row>
    <row r="7" spans="1:13" s="34" customFormat="1" ht="15">
      <c r="A7" s="99">
        <v>42643</v>
      </c>
      <c r="B7" s="99" t="s">
        <v>552</v>
      </c>
      <c r="C7" s="99" t="s">
        <v>625</v>
      </c>
      <c r="D7" s="164" t="s">
        <v>301</v>
      </c>
      <c r="E7" s="113">
        <v>0</v>
      </c>
      <c r="F7" s="184">
        <v>1</v>
      </c>
      <c r="G7" s="184">
        <v>1.0000000000000002</v>
      </c>
      <c r="H7" s="122" t="s">
        <v>694</v>
      </c>
      <c r="I7" s="122">
        <v>0.83</v>
      </c>
      <c r="J7" s="122">
        <v>0.92</v>
      </c>
      <c r="K7" s="122" t="s">
        <v>693</v>
      </c>
      <c r="L7" s="122">
        <v>0.77</v>
      </c>
      <c r="M7" s="122">
        <v>0.89</v>
      </c>
    </row>
    <row r="8" spans="1:13" s="34" customFormat="1" ht="15">
      <c r="A8" s="99">
        <v>42643</v>
      </c>
      <c r="B8" s="99" t="s">
        <v>552</v>
      </c>
      <c r="C8" s="99" t="s">
        <v>626</v>
      </c>
      <c r="D8" s="164" t="s">
        <v>300</v>
      </c>
      <c r="E8" s="113">
        <v>0</v>
      </c>
      <c r="F8" s="184">
        <v>0</v>
      </c>
      <c r="G8" s="184">
        <v>0</v>
      </c>
      <c r="H8" s="122" t="s">
        <v>694</v>
      </c>
      <c r="I8" s="122" t="s">
        <v>692</v>
      </c>
      <c r="J8" s="122" t="s">
        <v>693</v>
      </c>
      <c r="K8" s="122" t="s">
        <v>693</v>
      </c>
      <c r="L8" s="122" t="s">
        <v>693</v>
      </c>
      <c r="M8" s="122" t="s">
        <v>693</v>
      </c>
    </row>
    <row r="9" spans="1:13" s="34" customFormat="1" ht="15">
      <c r="A9" s="99">
        <v>42643</v>
      </c>
      <c r="B9" s="99" t="s">
        <v>552</v>
      </c>
      <c r="C9" s="99" t="s">
        <v>626</v>
      </c>
      <c r="D9" s="164" t="s">
        <v>301</v>
      </c>
      <c r="E9" s="113">
        <v>0</v>
      </c>
      <c r="F9" s="184">
        <v>0</v>
      </c>
      <c r="G9" s="184">
        <v>0</v>
      </c>
      <c r="H9" s="122" t="s">
        <v>694</v>
      </c>
      <c r="I9" s="122" t="s">
        <v>692</v>
      </c>
      <c r="J9" s="122" t="s">
        <v>693</v>
      </c>
      <c r="K9" s="122" t="s">
        <v>693</v>
      </c>
      <c r="L9" s="122" t="s">
        <v>693</v>
      </c>
      <c r="M9" s="122" t="s">
        <v>693</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A2" sqref="A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42643</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A2" sqref="A2"/>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42643</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658</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686</v>
      </c>
    </row>
    <row r="13" ht="20.25" customHeight="1">
      <c r="A13" s="55">
        <v>18</v>
      </c>
    </row>
    <row r="14" ht="20.25" customHeight="1">
      <c r="A14" s="55">
        <v>19</v>
      </c>
    </row>
    <row r="15" spans="1:2" ht="72">
      <c r="A15" s="55">
        <v>20</v>
      </c>
      <c r="B15" s="81" t="s">
        <v>654</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H2" sqref="H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194" t="s">
        <v>695</v>
      </c>
      <c r="C1" s="195"/>
      <c r="D1" s="194" t="s">
        <v>696</v>
      </c>
      <c r="E1" s="195"/>
      <c r="F1" s="194" t="s">
        <v>697</v>
      </c>
      <c r="G1" s="195"/>
      <c r="H1" s="194" t="s">
        <v>698</v>
      </c>
      <c r="I1" s="195"/>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1">
      <selection pane="topLeft" activeCell="B8" sqref="B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685</v>
      </c>
      <c r="H98" s="87" t="s">
        <v>583</v>
      </c>
      <c r="I98" s="87"/>
    </row>
    <row r="99" spans="1:9" ht="60">
      <c r="A99" s="10">
        <v>7.30</v>
      </c>
      <c r="B99" s="31" t="s">
        <v>207</v>
      </c>
      <c r="C99" s="82" t="s">
        <v>100</v>
      </c>
      <c r="D99" s="10" t="s">
        <v>311</v>
      </c>
      <c r="E99" s="80" t="s">
        <v>572</v>
      </c>
      <c r="F99" s="84" t="s">
        <v>580</v>
      </c>
      <c r="G99" s="6" t="s">
        <v>685</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685</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681</v>
      </c>
      <c r="H170" s="87" t="s">
        <v>583</v>
      </c>
      <c r="I170" s="87"/>
    </row>
    <row r="171" spans="1:9" ht="48">
      <c r="A171" s="11">
        <v>18.20</v>
      </c>
      <c r="B171" s="31" t="s">
        <v>221</v>
      </c>
      <c r="C171" s="82" t="s">
        <v>138</v>
      </c>
      <c r="D171" s="11" t="s">
        <v>401</v>
      </c>
      <c r="E171" s="11" t="s">
        <v>349</v>
      </c>
      <c r="F171" s="84" t="s">
        <v>575</v>
      </c>
      <c r="G171" s="6" t="s">
        <v>681</v>
      </c>
      <c r="H171" s="87" t="s">
        <v>583</v>
      </c>
      <c r="I171" s="87"/>
    </row>
    <row r="172" spans="1:9" ht="48">
      <c r="A172" s="11">
        <v>18.20</v>
      </c>
      <c r="B172" s="31" t="s">
        <v>221</v>
      </c>
      <c r="C172" s="82" t="s">
        <v>139</v>
      </c>
      <c r="D172" s="11" t="s">
        <v>402</v>
      </c>
      <c r="E172" s="11" t="s">
        <v>349</v>
      </c>
      <c r="F172" s="84" t="s">
        <v>575</v>
      </c>
      <c r="G172" s="6" t="s">
        <v>681</v>
      </c>
      <c r="H172" s="87" t="s">
        <v>583</v>
      </c>
      <c r="I172" s="87"/>
    </row>
    <row r="173" spans="1:9" ht="48">
      <c r="A173" s="11">
        <v>18.30</v>
      </c>
      <c r="B173" s="31" t="s">
        <v>222</v>
      </c>
      <c r="C173" s="82" t="s">
        <v>185</v>
      </c>
      <c r="D173" s="86" t="s">
        <v>403</v>
      </c>
      <c r="E173" s="11" t="s">
        <v>349</v>
      </c>
      <c r="F173" s="84" t="s">
        <v>575</v>
      </c>
      <c r="G173" s="6" t="s">
        <v>681</v>
      </c>
      <c r="H173" s="87" t="s">
        <v>583</v>
      </c>
      <c r="I173" s="87"/>
    </row>
    <row r="174" spans="1:9" ht="60">
      <c r="A174" s="11">
        <v>18.30</v>
      </c>
      <c r="B174" s="31" t="s">
        <v>222</v>
      </c>
      <c r="C174" s="82" t="s">
        <v>186</v>
      </c>
      <c r="D174" s="86" t="s">
        <v>404</v>
      </c>
      <c r="E174" s="11" t="s">
        <v>349</v>
      </c>
      <c r="F174" s="84" t="s">
        <v>575</v>
      </c>
      <c r="G174" s="6" t="s">
        <v>681</v>
      </c>
      <c r="H174" s="87" t="s">
        <v>583</v>
      </c>
      <c r="I174" s="87"/>
    </row>
    <row r="175" spans="1:9" ht="48">
      <c r="A175" s="11">
        <v>18.30</v>
      </c>
      <c r="B175" s="31" t="s">
        <v>222</v>
      </c>
      <c r="C175" s="82" t="s">
        <v>187</v>
      </c>
      <c r="D175" s="10" t="s">
        <v>405</v>
      </c>
      <c r="E175" s="11" t="s">
        <v>349</v>
      </c>
      <c r="F175" s="84" t="s">
        <v>575</v>
      </c>
      <c r="G175" s="6" t="s">
        <v>681</v>
      </c>
      <c r="H175" s="87" t="s">
        <v>583</v>
      </c>
      <c r="I175" s="87"/>
    </row>
    <row r="176" spans="1:9" ht="48">
      <c r="A176" s="11">
        <v>18.40</v>
      </c>
      <c r="B176" s="31" t="s">
        <v>223</v>
      </c>
      <c r="C176" s="82" t="s">
        <v>190</v>
      </c>
      <c r="D176" s="10" t="s">
        <v>267</v>
      </c>
      <c r="E176" s="11" t="s">
        <v>349</v>
      </c>
      <c r="F176" s="84" t="s">
        <v>575</v>
      </c>
      <c r="G176" s="6" t="s">
        <v>681</v>
      </c>
      <c r="H176" s="87" t="s">
        <v>416</v>
      </c>
      <c r="I176" s="87"/>
    </row>
    <row r="177" spans="1:9" ht="36">
      <c r="A177" s="11">
        <v>18.40</v>
      </c>
      <c r="B177" s="31" t="s">
        <v>223</v>
      </c>
      <c r="C177" s="82" t="s">
        <v>191</v>
      </c>
      <c r="D177" s="10" t="s">
        <v>252</v>
      </c>
      <c r="E177" s="11" t="s">
        <v>349</v>
      </c>
      <c r="F177" s="84" t="s">
        <v>575</v>
      </c>
      <c r="G177" s="6" t="s">
        <v>681</v>
      </c>
      <c r="H177" s="87" t="s">
        <v>416</v>
      </c>
      <c r="I177" s="87"/>
    </row>
    <row r="178" spans="1:9" ht="36">
      <c r="A178" s="11">
        <v>18.40</v>
      </c>
      <c r="B178" s="31" t="s">
        <v>223</v>
      </c>
      <c r="C178" s="82" t="s">
        <v>192</v>
      </c>
      <c r="D178" s="10" t="s">
        <v>253</v>
      </c>
      <c r="E178" s="11" t="s">
        <v>349</v>
      </c>
      <c r="F178" s="84" t="s">
        <v>575</v>
      </c>
      <c r="G178" s="6" t="s">
        <v>681</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654</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3"/>
  <sheetViews>
    <sheetView tabSelected="1" workbookViewId="0" topLeftCell="A1">
      <pane xSplit="4" ySplit="1" topLeftCell="DJ2" activePane="bottomRight" state="frozen"/>
      <selection pane="topLeft" activeCell="A1" sqref="A1"/>
      <selection pane="bottomLeft" activeCell="A1" sqref="A1"/>
      <selection pane="topRight" activeCell="E1" sqref="E1"/>
      <selection pane="bottomRight" activeCell="DQ3" sqref="DQ3"/>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4.1428571428571"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7" width="9.14285714285714" style="25"/>
    <col min="128" max="128" width="10.2857142857143" style="25" bestFit="1" customWidth="1"/>
    <col min="129" max="16384" width="9.14285714285714" style="25"/>
  </cols>
  <sheetData>
    <row r="1" spans="1:129"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72" t="s">
        <v>70</v>
      </c>
      <c r="AX1" s="172" t="s">
        <v>71</v>
      </c>
      <c r="AY1" s="172"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88" t="s">
        <v>556</v>
      </c>
      <c r="DS1" s="88" t="s">
        <v>557</v>
      </c>
      <c r="DT1" s="88" t="s">
        <v>558</v>
      </c>
      <c r="DU1" s="88" t="s">
        <v>590</v>
      </c>
      <c r="DV1" s="88" t="s">
        <v>591</v>
      </c>
      <c r="DW1" s="88" t="s">
        <v>592</v>
      </c>
      <c r="DX1" s="157" t="s">
        <v>145</v>
      </c>
      <c r="DY1" s="157" t="s">
        <v>146</v>
      </c>
    </row>
    <row r="2" spans="1:129" s="100" customFormat="1" ht="153">
      <c r="A2" s="99">
        <v>42643</v>
      </c>
      <c r="B2" s="99" t="s">
        <v>409</v>
      </c>
      <c r="C2" s="99" t="s">
        <v>622</v>
      </c>
      <c r="D2" s="99" t="s">
        <v>604</v>
      </c>
      <c r="E2" s="124"/>
      <c r="F2" s="124"/>
      <c r="G2" s="124"/>
      <c r="H2" s="124"/>
      <c r="I2" s="124"/>
      <c r="J2" s="124"/>
      <c r="K2" s="124"/>
      <c r="L2" s="124"/>
      <c r="M2" s="124"/>
      <c r="N2" s="124"/>
      <c r="O2" s="124" t="s">
        <v>629</v>
      </c>
      <c r="P2" s="124"/>
      <c r="Q2" s="124"/>
      <c r="R2" s="124"/>
      <c r="S2" s="124"/>
      <c r="T2" s="127"/>
      <c r="U2" s="124"/>
      <c r="V2" s="159">
        <v>0.999</v>
      </c>
      <c r="W2" s="128" t="s">
        <v>655</v>
      </c>
      <c r="X2" s="140" t="s">
        <v>656</v>
      </c>
      <c r="Y2" s="140" t="s">
        <v>657</v>
      </c>
      <c r="Z2" s="124" t="s">
        <v>582</v>
      </c>
      <c r="AA2" s="124" t="s">
        <v>659</v>
      </c>
      <c r="AB2" s="124"/>
      <c r="AC2" s="124"/>
      <c r="AD2" s="129"/>
      <c r="AE2" s="133"/>
      <c r="AF2" s="129"/>
      <c r="AG2" s="124"/>
      <c r="AH2" s="141"/>
      <c r="AI2" s="133"/>
      <c r="AJ2" s="129"/>
      <c r="AK2" s="129"/>
      <c r="AL2" s="129"/>
      <c r="AM2" s="125"/>
      <c r="AN2" s="124" t="s">
        <v>663</v>
      </c>
      <c r="AO2" s="129"/>
      <c r="AP2" s="129"/>
      <c r="AQ2" s="124" t="s">
        <v>608</v>
      </c>
      <c r="AR2" s="124" t="s">
        <v>610</v>
      </c>
      <c r="AS2" s="124"/>
      <c r="AT2" s="124"/>
      <c r="AU2" s="130"/>
      <c r="AV2" s="130"/>
      <c r="AW2" s="124"/>
      <c r="AX2" s="124"/>
      <c r="AY2" s="124" t="s">
        <v>684</v>
      </c>
      <c r="AZ2" s="129" t="s">
        <v>605</v>
      </c>
      <c r="BA2" s="124" t="s">
        <v>670</v>
      </c>
      <c r="BB2" s="124" t="s">
        <v>671</v>
      </c>
      <c r="BC2" s="124" t="s">
        <v>682</v>
      </c>
      <c r="BD2" s="124"/>
      <c r="BE2" s="124" t="s">
        <v>582</v>
      </c>
      <c r="BF2" s="124" t="s">
        <v>582</v>
      </c>
      <c r="BG2" s="124" t="s">
        <v>582</v>
      </c>
      <c r="BH2" s="124" t="s">
        <v>582</v>
      </c>
      <c r="BI2" s="124" t="s">
        <v>582</v>
      </c>
      <c r="BJ2" s="129" t="s">
        <v>676</v>
      </c>
      <c r="BK2" s="129" t="s">
        <v>677</v>
      </c>
      <c r="BL2" s="129" t="s">
        <v>679</v>
      </c>
      <c r="BM2" s="129" t="s">
        <v>678</v>
      </c>
      <c r="BN2" s="129" t="s">
        <v>680</v>
      </c>
      <c r="BO2" s="131"/>
      <c r="BP2" s="131"/>
      <c r="BQ2" s="129"/>
      <c r="BR2" s="129"/>
      <c r="BS2" s="183">
        <v>17782635.374493927</v>
      </c>
      <c r="BT2" s="131">
        <v>1424987.3481781376</v>
      </c>
      <c r="BU2" s="153">
        <v>3800322.6214574897</v>
      </c>
      <c r="BV2" s="153">
        <v>2943765.8147773277</v>
      </c>
      <c r="BW2" s="153">
        <v>856556.80668016197</v>
      </c>
      <c r="BX2" s="153">
        <v>71587835.273279339</v>
      </c>
      <c r="BY2" s="153">
        <v>53805199.89878542</v>
      </c>
      <c r="BZ2" s="124" t="s">
        <v>689</v>
      </c>
      <c r="CA2" s="124" t="s">
        <v>476</v>
      </c>
      <c r="CB2" s="124" t="s">
        <v>639</v>
      </c>
      <c r="CC2" s="124"/>
      <c r="CD2" s="124" t="s">
        <v>640</v>
      </c>
      <c r="CE2" s="124" t="s">
        <v>641</v>
      </c>
      <c r="CF2" s="124"/>
      <c r="CG2" s="124"/>
      <c r="CH2" s="124"/>
      <c r="CI2" s="124"/>
      <c r="CJ2" s="124"/>
      <c r="CK2" s="124"/>
      <c r="CL2" s="124"/>
      <c r="CM2" s="124" t="s">
        <v>644</v>
      </c>
      <c r="CN2" s="124" t="s">
        <v>644</v>
      </c>
      <c r="CO2" s="124"/>
      <c r="CP2" s="124"/>
      <c r="CQ2" s="124"/>
      <c r="CS2" s="124" t="s">
        <v>646</v>
      </c>
      <c r="CT2" s="124" t="s">
        <v>645</v>
      </c>
      <c r="CU2" s="124" t="s">
        <v>647</v>
      </c>
      <c r="CV2" s="129"/>
      <c r="CW2" s="129" t="s">
        <v>648</v>
      </c>
      <c r="CX2" s="129" t="s">
        <v>648</v>
      </c>
      <c r="CY2" s="129" t="s">
        <v>648</v>
      </c>
      <c r="CZ2" s="129">
        <v>1</v>
      </c>
      <c r="DA2" s="167">
        <v>0.99824000000000002</v>
      </c>
      <c r="DB2" s="129" t="s">
        <v>607</v>
      </c>
      <c r="DC2" s="186" t="s">
        <v>651</v>
      </c>
      <c r="DD2" s="136" t="s">
        <v>651</v>
      </c>
      <c r="DE2" s="136" t="s">
        <v>652</v>
      </c>
      <c r="DF2" s="136" t="s">
        <v>651</v>
      </c>
      <c r="DG2" s="136" t="s">
        <v>651</v>
      </c>
      <c r="DH2" s="196" t="s">
        <v>653</v>
      </c>
      <c r="DI2" s="197"/>
      <c r="DJ2" s="136" t="s">
        <v>651</v>
      </c>
      <c r="DK2" s="136" t="s">
        <v>651</v>
      </c>
      <c r="DL2" s="168" t="s">
        <v>690</v>
      </c>
      <c r="DM2" s="132"/>
      <c r="DN2" s="132"/>
      <c r="DO2" s="132"/>
      <c r="DP2" s="132"/>
      <c r="DQ2" s="132"/>
      <c r="DR2" s="133"/>
      <c r="DS2" s="133"/>
      <c r="DT2" s="166"/>
      <c r="DU2" s="133"/>
      <c r="DV2" s="133"/>
      <c r="DW2" s="133"/>
      <c r="DX2" s="100" t="s">
        <v>476</v>
      </c>
      <c r="DY2" s="100" t="s">
        <v>476</v>
      </c>
    </row>
    <row r="3" spans="1:127" s="112" customFormat="1" ht="47.25" customHeight="1">
      <c r="A3" s="99">
        <f>+A2</f>
        <v>42643</v>
      </c>
      <c r="B3" s="99" t="s">
        <v>552</v>
      </c>
      <c r="C3" s="99" t="s">
        <v>623</v>
      </c>
      <c r="D3" s="99" t="s">
        <v>604</v>
      </c>
      <c r="E3" s="129">
        <v>1119162.4001293872</v>
      </c>
      <c r="F3" s="167">
        <v>16173.378618793467</v>
      </c>
      <c r="G3" s="129">
        <v>2264273.0066310852</v>
      </c>
      <c r="H3" s="129">
        <v>11185508.652757563</v>
      </c>
      <c r="I3" s="129">
        <v>11185508.652757563</v>
      </c>
      <c r="J3" s="129">
        <v>0</v>
      </c>
      <c r="K3" s="129">
        <v>0</v>
      </c>
      <c r="L3" s="129">
        <v>0</v>
      </c>
      <c r="M3" s="129">
        <v>11185508.652757563</v>
      </c>
      <c r="N3" s="129">
        <v>0</v>
      </c>
      <c r="O3" s="129" t="s">
        <v>476</v>
      </c>
      <c r="P3" s="124" t="s">
        <v>605</v>
      </c>
      <c r="Q3" s="124">
        <v>2</v>
      </c>
      <c r="R3" s="124">
        <v>0</v>
      </c>
      <c r="S3" s="124">
        <v>0</v>
      </c>
      <c r="T3" s="127" t="s">
        <v>630</v>
      </c>
      <c r="U3" s="129" t="s">
        <v>633</v>
      </c>
      <c r="V3" s="134" t="s">
        <v>582</v>
      </c>
      <c r="W3" s="134" t="s">
        <v>582</v>
      </c>
      <c r="X3" s="134" t="s">
        <v>582</v>
      </c>
      <c r="Y3" s="134" t="s">
        <v>582</v>
      </c>
      <c r="Z3" s="124" t="s">
        <v>635</v>
      </c>
      <c r="AA3" s="129" t="s">
        <v>660</v>
      </c>
      <c r="AB3" s="129" t="s">
        <v>582</v>
      </c>
      <c r="AC3" s="129" t="s">
        <v>661</v>
      </c>
      <c r="AD3" s="129" t="s">
        <v>582</v>
      </c>
      <c r="AE3" s="124">
        <v>0.99</v>
      </c>
      <c r="AF3" s="129" t="s">
        <v>582</v>
      </c>
      <c r="AG3" s="129" t="s">
        <v>609</v>
      </c>
      <c r="AH3" s="129" t="s">
        <v>582</v>
      </c>
      <c r="AI3" s="129" t="s">
        <v>582</v>
      </c>
      <c r="AJ3" s="129" t="s">
        <v>582</v>
      </c>
      <c r="AK3" s="124">
        <v>2</v>
      </c>
      <c r="AL3" s="129" t="s">
        <v>582</v>
      </c>
      <c r="AM3" s="124" t="s">
        <v>635</v>
      </c>
      <c r="AN3" s="129"/>
      <c r="AO3" s="138" t="s">
        <v>582</v>
      </c>
      <c r="AP3" s="124">
        <v>1</v>
      </c>
      <c r="AQ3" s="129" t="s">
        <v>582</v>
      </c>
      <c r="AR3" s="129" t="s">
        <v>582</v>
      </c>
      <c r="AS3" s="124">
        <v>7467</v>
      </c>
      <c r="AT3" s="151">
        <v>0.99990000000000001</v>
      </c>
      <c r="AU3" s="175">
        <v>194.08</v>
      </c>
      <c r="AV3" s="175">
        <v>194.08</v>
      </c>
      <c r="AW3" s="129">
        <v>189604.18228868011</v>
      </c>
      <c r="AX3" s="129">
        <v>628195.17062914453</v>
      </c>
      <c r="AY3" s="129">
        <v>7223914.5851528393</v>
      </c>
      <c r="AZ3" s="129"/>
      <c r="BA3" s="129"/>
      <c r="BB3" s="124" t="s">
        <v>672</v>
      </c>
      <c r="BC3" s="124" t="s">
        <v>683</v>
      </c>
      <c r="BD3" s="154">
        <v>1</v>
      </c>
      <c r="BE3" s="154">
        <v>0</v>
      </c>
      <c r="BF3" s="154">
        <v>0</v>
      </c>
      <c r="BG3" s="154">
        <v>1</v>
      </c>
      <c r="BH3" s="154">
        <v>0</v>
      </c>
      <c r="BI3" s="154">
        <v>0</v>
      </c>
      <c r="BJ3" s="129" t="s">
        <v>582</v>
      </c>
      <c r="BK3" s="129" t="s">
        <v>582</v>
      </c>
      <c r="BL3" s="129" t="s">
        <v>582</v>
      </c>
      <c r="BM3" s="129" t="s">
        <v>582</v>
      </c>
      <c r="BN3" s="129" t="s">
        <v>582</v>
      </c>
      <c r="BO3" s="158" t="s">
        <v>476</v>
      </c>
      <c r="BP3" s="170">
        <v>0.91508948495499198</v>
      </c>
      <c r="BQ3" s="155">
        <v>0</v>
      </c>
      <c r="BR3" s="155">
        <v>0</v>
      </c>
      <c r="BS3" s="124"/>
      <c r="BT3" s="124"/>
      <c r="BU3" s="124"/>
      <c r="BV3" s="124"/>
      <c r="BW3" s="124"/>
      <c r="BX3" s="124"/>
      <c r="BY3" s="124"/>
      <c r="BZ3" s="129"/>
      <c r="CA3" s="124"/>
      <c r="CB3" s="155">
        <v>0.28000000000000003</v>
      </c>
      <c r="CC3" s="155">
        <v>0</v>
      </c>
      <c r="CD3" s="124">
        <v>0</v>
      </c>
      <c r="CE3" s="124">
        <v>11169335.274138769</v>
      </c>
      <c r="CF3" s="155">
        <v>1</v>
      </c>
      <c r="CG3" s="155">
        <v>0</v>
      </c>
      <c r="CH3" s="155">
        <v>0</v>
      </c>
      <c r="CI3" s="155">
        <v>1</v>
      </c>
      <c r="CJ3" s="155">
        <v>0</v>
      </c>
      <c r="CK3" s="155">
        <v>0</v>
      </c>
      <c r="CL3" s="155">
        <v>0</v>
      </c>
      <c r="CM3" s="124" t="s">
        <v>643</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12</v>
      </c>
      <c r="DE3" s="137">
        <v>10</v>
      </c>
      <c r="DF3" s="136">
        <v>0</v>
      </c>
      <c r="DG3" s="136">
        <v>0</v>
      </c>
      <c r="DH3" s="137">
        <v>19</v>
      </c>
      <c r="DI3" s="137">
        <v>14</v>
      </c>
      <c r="DJ3" s="136">
        <v>21</v>
      </c>
      <c r="DK3" s="136">
        <v>12</v>
      </c>
      <c r="DL3" s="167" t="s">
        <v>476</v>
      </c>
      <c r="DM3" s="137">
        <v>17</v>
      </c>
      <c r="DN3" s="166">
        <v>0.92234043979535574</v>
      </c>
      <c r="DO3" s="166">
        <v>0.82407662996784647</v>
      </c>
      <c r="DP3" s="137">
        <v>0</v>
      </c>
      <c r="DQ3" s="137">
        <v>0</v>
      </c>
      <c r="DR3" s="199" t="s">
        <v>699</v>
      </c>
      <c r="DS3" s="199"/>
      <c r="DT3" s="199"/>
      <c r="DU3" s="199"/>
      <c r="DV3" s="199"/>
      <c r="DW3" s="199"/>
    </row>
    <row r="4" spans="1:127" s="112" customFormat="1" ht="47.25" customHeight="1">
      <c r="A4" s="99">
        <f>+A2</f>
        <v>42643</v>
      </c>
      <c r="B4" s="99" t="s">
        <v>552</v>
      </c>
      <c r="C4" s="99" t="s">
        <v>624</v>
      </c>
      <c r="D4" s="99" t="s">
        <v>604</v>
      </c>
      <c r="E4" s="129">
        <v>390315.16739446874</v>
      </c>
      <c r="F4" s="167">
        <v>16173.378618793467</v>
      </c>
      <c r="G4" s="129">
        <v>2264273.0066310852</v>
      </c>
      <c r="H4" s="129">
        <v>3901018.9228529842</v>
      </c>
      <c r="I4" s="167">
        <v>3901018.9228529842</v>
      </c>
      <c r="J4" s="129">
        <v>0</v>
      </c>
      <c r="K4" s="129">
        <v>0</v>
      </c>
      <c r="L4" s="129">
        <v>0</v>
      </c>
      <c r="M4" s="167">
        <v>3901018.9228529842</v>
      </c>
      <c r="N4" s="129">
        <v>0</v>
      </c>
      <c r="O4" s="129">
        <v>1522021.2568902059</v>
      </c>
      <c r="P4" s="124" t="s">
        <v>605</v>
      </c>
      <c r="Q4" s="124">
        <v>2</v>
      </c>
      <c r="R4" s="124">
        <v>0</v>
      </c>
      <c r="S4" s="124">
        <v>0</v>
      </c>
      <c r="T4" s="127" t="s">
        <v>631</v>
      </c>
      <c r="U4" s="129" t="s">
        <v>633</v>
      </c>
      <c r="V4" s="134" t="s">
        <v>582</v>
      </c>
      <c r="W4" s="134" t="s">
        <v>582</v>
      </c>
      <c r="X4" s="134" t="s">
        <v>582</v>
      </c>
      <c r="Y4" s="134" t="s">
        <v>582</v>
      </c>
      <c r="Z4" s="124" t="s">
        <v>636</v>
      </c>
      <c r="AA4" s="129" t="s">
        <v>664</v>
      </c>
      <c r="AB4" s="129" t="s">
        <v>582</v>
      </c>
      <c r="AC4" s="129" t="s">
        <v>661</v>
      </c>
      <c r="AD4" s="129" t="s">
        <v>582</v>
      </c>
      <c r="AE4" s="124">
        <v>0.99</v>
      </c>
      <c r="AF4" s="129" t="s">
        <v>582</v>
      </c>
      <c r="AG4" s="129" t="s">
        <v>609</v>
      </c>
      <c r="AH4" s="129" t="s">
        <v>582</v>
      </c>
      <c r="AI4" s="129" t="s">
        <v>582</v>
      </c>
      <c r="AJ4" s="129" t="s">
        <v>582</v>
      </c>
      <c r="AK4" s="139">
        <v>2</v>
      </c>
      <c r="AL4" s="129" t="s">
        <v>582</v>
      </c>
      <c r="AM4" s="124" t="s">
        <v>662</v>
      </c>
      <c r="AN4" s="129"/>
      <c r="AO4" s="138" t="s">
        <v>582</v>
      </c>
      <c r="AP4" s="124">
        <v>1</v>
      </c>
      <c r="AQ4" s="129" t="s">
        <v>582</v>
      </c>
      <c r="AR4" s="129" t="s">
        <v>582</v>
      </c>
      <c r="AS4" s="124">
        <v>6387</v>
      </c>
      <c r="AT4" s="151">
        <v>0.99980000000000002</v>
      </c>
      <c r="AU4" s="175">
        <v>10299.200000000001</v>
      </c>
      <c r="AV4" s="175">
        <v>10299.200000000001</v>
      </c>
      <c r="AW4" s="129">
        <v>483050.47985924262</v>
      </c>
      <c r="AX4" s="129">
        <v>3113460.3267022483</v>
      </c>
      <c r="AY4" s="129">
        <v>34433165.084910244</v>
      </c>
      <c r="AZ4" s="129"/>
      <c r="BA4" s="129"/>
      <c r="BB4" s="124" t="s">
        <v>673</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0.58975525336753498</v>
      </c>
      <c r="BQ4" s="154">
        <v>0</v>
      </c>
      <c r="BR4" s="154">
        <v>0</v>
      </c>
      <c r="BS4" s="129"/>
      <c r="BT4" s="129"/>
      <c r="BU4" s="129"/>
      <c r="BV4" s="129"/>
      <c r="BW4" s="129"/>
      <c r="BX4" s="129"/>
      <c r="BY4" s="129"/>
      <c r="BZ4" s="129"/>
      <c r="CA4" s="124"/>
      <c r="CB4" s="155">
        <v>0.24</v>
      </c>
      <c r="CC4" s="155">
        <v>0</v>
      </c>
      <c r="CD4" s="124">
        <v>0</v>
      </c>
      <c r="CE4" s="124">
        <v>3884845.5442341906</v>
      </c>
      <c r="CF4" s="155">
        <v>1</v>
      </c>
      <c r="CG4" s="155">
        <v>0</v>
      </c>
      <c r="CH4" s="155">
        <v>0</v>
      </c>
      <c r="CI4" s="155">
        <v>1</v>
      </c>
      <c r="CJ4" s="155">
        <v>0</v>
      </c>
      <c r="CK4" s="155">
        <v>0</v>
      </c>
      <c r="CL4" s="155">
        <v>0</v>
      </c>
      <c r="CM4" s="124" t="s">
        <v>643</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7</v>
      </c>
      <c r="DE4" s="137">
        <v>1</v>
      </c>
      <c r="DF4" s="136">
        <v>0</v>
      </c>
      <c r="DG4" s="136">
        <v>0</v>
      </c>
      <c r="DH4" s="137">
        <v>8</v>
      </c>
      <c r="DI4" s="137">
        <v>8</v>
      </c>
      <c r="DJ4" s="137">
        <v>15</v>
      </c>
      <c r="DK4" s="137">
        <v>1</v>
      </c>
      <c r="DL4" s="137">
        <v>1144</v>
      </c>
      <c r="DM4" s="137">
        <v>11</v>
      </c>
      <c r="DN4" s="166">
        <v>0.99286091291484246</v>
      </c>
      <c r="DO4" s="166">
        <v>0.9549442457266899</v>
      </c>
      <c r="DP4" s="137">
        <v>0</v>
      </c>
      <c r="DQ4" s="137">
        <v>0</v>
      </c>
      <c r="DR4" s="199" t="s">
        <v>700</v>
      </c>
      <c r="DS4" s="199"/>
      <c r="DT4" s="199"/>
      <c r="DU4" s="199"/>
      <c r="DV4" s="199"/>
      <c r="DW4" s="199"/>
    </row>
    <row r="5" spans="1:127" ht="75" customHeight="1">
      <c r="A5" s="99">
        <f>+A2</f>
        <v>42643</v>
      </c>
      <c r="B5" s="99" t="s">
        <v>552</v>
      </c>
      <c r="C5" s="99" t="s">
        <v>625</v>
      </c>
      <c r="D5" s="99" t="s">
        <v>604</v>
      </c>
      <c r="E5" s="129">
        <v>365370.12776969111</v>
      </c>
      <c r="F5" s="167">
        <v>16173.378618793467</v>
      </c>
      <c r="G5" s="129">
        <v>2264273.0066310852</v>
      </c>
      <c r="H5" s="129">
        <v>3651704.8002587743</v>
      </c>
      <c r="I5" s="167">
        <v>3651704.8002587743</v>
      </c>
      <c r="J5" s="129">
        <v>0</v>
      </c>
      <c r="K5" s="129">
        <v>0</v>
      </c>
      <c r="L5" s="129">
        <v>0</v>
      </c>
      <c r="M5" s="167">
        <v>3651704.8002587743</v>
      </c>
      <c r="N5" s="129">
        <v>0</v>
      </c>
      <c r="O5" s="129" t="s">
        <v>476</v>
      </c>
      <c r="P5" s="124" t="s">
        <v>476</v>
      </c>
      <c r="Q5" s="124" t="s">
        <v>476</v>
      </c>
      <c r="R5" s="124" t="s">
        <v>476</v>
      </c>
      <c r="S5" s="124" t="s">
        <v>476</v>
      </c>
      <c r="T5" s="127" t="s">
        <v>632</v>
      </c>
      <c r="U5" s="129" t="s">
        <v>633</v>
      </c>
      <c r="V5" s="135" t="s">
        <v>582</v>
      </c>
      <c r="W5" s="135" t="s">
        <v>582</v>
      </c>
      <c r="X5" s="135" t="s">
        <v>582</v>
      </c>
      <c r="Y5" s="135" t="s">
        <v>582</v>
      </c>
      <c r="Z5" s="124" t="s">
        <v>637</v>
      </c>
      <c r="AA5" s="129" t="s">
        <v>665</v>
      </c>
      <c r="AB5" s="129" t="s">
        <v>582</v>
      </c>
      <c r="AC5" s="167" t="s">
        <v>688</v>
      </c>
      <c r="AD5" s="129" t="s">
        <v>582</v>
      </c>
      <c r="AE5" s="152" t="s">
        <v>476</v>
      </c>
      <c r="AF5" s="129" t="s">
        <v>582</v>
      </c>
      <c r="AG5" s="129" t="s">
        <v>666</v>
      </c>
      <c r="AH5" s="129" t="s">
        <v>582</v>
      </c>
      <c r="AI5" s="129" t="s">
        <v>582</v>
      </c>
      <c r="AJ5" s="129" t="s">
        <v>582</v>
      </c>
      <c r="AK5" s="139" t="s">
        <v>476</v>
      </c>
      <c r="AL5" s="129" t="s">
        <v>582</v>
      </c>
      <c r="AM5" s="124" t="s">
        <v>637</v>
      </c>
      <c r="AN5" s="129"/>
      <c r="AO5" s="138" t="s">
        <v>582</v>
      </c>
      <c r="AP5" s="124" t="s">
        <v>476</v>
      </c>
      <c r="AQ5" s="129" t="s">
        <v>582</v>
      </c>
      <c r="AR5" s="129" t="s">
        <v>582</v>
      </c>
      <c r="AS5" s="124" t="s">
        <v>476</v>
      </c>
      <c r="AT5" s="151" t="s">
        <v>476</v>
      </c>
      <c r="AU5" s="124" t="s">
        <v>476</v>
      </c>
      <c r="AV5" s="124" t="s">
        <v>476</v>
      </c>
      <c r="AW5" s="129" t="s">
        <v>476</v>
      </c>
      <c r="AX5" s="129" t="s">
        <v>476</v>
      </c>
      <c r="AY5" s="129">
        <v>9832554.5948568657</v>
      </c>
      <c r="AZ5" s="129"/>
      <c r="BA5" s="133"/>
      <c r="BB5" s="124" t="s">
        <v>674</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58" t="s">
        <v>476</v>
      </c>
      <c r="BQ5" s="158" t="s">
        <v>476</v>
      </c>
      <c r="BR5" s="158" t="s">
        <v>476</v>
      </c>
      <c r="BS5" s="129"/>
      <c r="BT5" s="129"/>
      <c r="BU5" s="129"/>
      <c r="BV5" s="129"/>
      <c r="BW5" s="129"/>
      <c r="BX5" s="129"/>
      <c r="BY5" s="129"/>
      <c r="BZ5" s="133"/>
      <c r="CA5" s="124"/>
      <c r="CB5" s="198">
        <v>0.19</v>
      </c>
      <c r="CC5" s="155">
        <v>0</v>
      </c>
      <c r="CD5" s="124">
        <v>0</v>
      </c>
      <c r="CE5" s="124">
        <v>3635531.4216399807</v>
      </c>
      <c r="CF5" s="155">
        <v>1</v>
      </c>
      <c r="CG5" s="155">
        <v>0</v>
      </c>
      <c r="CH5" s="155">
        <v>0</v>
      </c>
      <c r="CI5" s="155">
        <v>1</v>
      </c>
      <c r="CJ5" s="155">
        <v>0</v>
      </c>
      <c r="CK5" s="155">
        <v>0</v>
      </c>
      <c r="CL5" s="155">
        <v>0</v>
      </c>
      <c r="CM5" s="124" t="s">
        <v>643</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31</v>
      </c>
      <c r="DE5" s="137">
        <v>0</v>
      </c>
      <c r="DF5" s="136">
        <v>0</v>
      </c>
      <c r="DG5" s="136">
        <v>0</v>
      </c>
      <c r="DH5" s="137">
        <v>0</v>
      </c>
      <c r="DI5" s="137">
        <v>31</v>
      </c>
      <c r="DJ5" s="137">
        <v>19</v>
      </c>
      <c r="DK5" s="137">
        <v>12</v>
      </c>
      <c r="DL5" s="129" t="s">
        <v>476</v>
      </c>
      <c r="DM5" s="137">
        <v>0</v>
      </c>
      <c r="DN5" s="137" t="s">
        <v>476</v>
      </c>
      <c r="DO5" s="137" t="s">
        <v>476</v>
      </c>
      <c r="DP5" s="137" t="s">
        <v>476</v>
      </c>
      <c r="DQ5" s="137" t="s">
        <v>476</v>
      </c>
      <c r="DR5" s="199" t="s">
        <v>701</v>
      </c>
      <c r="DS5" s="199"/>
      <c r="DT5" s="199"/>
      <c r="DU5" s="199"/>
      <c r="DV5" s="199"/>
      <c r="DW5" s="199"/>
    </row>
    <row r="6" spans="1:127" ht="77.25" customHeight="1">
      <c r="A6" s="99">
        <f>+A2</f>
        <v>42643</v>
      </c>
      <c r="B6" s="99" t="s">
        <v>552</v>
      </c>
      <c r="C6" s="99" t="s">
        <v>626</v>
      </c>
      <c r="D6" s="99" t="s">
        <v>604</v>
      </c>
      <c r="E6" s="129">
        <v>19742.309558466764</v>
      </c>
      <c r="F6" s="167">
        <v>16173.378618793467</v>
      </c>
      <c r="G6" s="129">
        <v>2264273.0066310852</v>
      </c>
      <c r="H6" s="129">
        <v>197315.21914928031</v>
      </c>
      <c r="I6" s="167">
        <v>197315.21914928031</v>
      </c>
      <c r="J6" s="129">
        <v>0</v>
      </c>
      <c r="K6" s="129">
        <v>0</v>
      </c>
      <c r="L6" s="129">
        <v>0</v>
      </c>
      <c r="M6" s="167">
        <v>197315.21914928031</v>
      </c>
      <c r="N6" s="129">
        <v>0</v>
      </c>
      <c r="O6" s="129" t="s">
        <v>476</v>
      </c>
      <c r="P6" s="124" t="s">
        <v>605</v>
      </c>
      <c r="Q6" s="124" t="s">
        <v>476</v>
      </c>
      <c r="R6" s="124">
        <v>0</v>
      </c>
      <c r="S6" s="124">
        <v>0</v>
      </c>
      <c r="T6" s="127" t="s">
        <v>632</v>
      </c>
      <c r="U6" s="129" t="s">
        <v>633</v>
      </c>
      <c r="V6" s="135" t="s">
        <v>582</v>
      </c>
      <c r="W6" s="135" t="s">
        <v>582</v>
      </c>
      <c r="X6" s="135" t="s">
        <v>582</v>
      </c>
      <c r="Y6" s="135" t="s">
        <v>582</v>
      </c>
      <c r="Z6" s="124" t="s">
        <v>638</v>
      </c>
      <c r="AA6" s="129" t="s">
        <v>667</v>
      </c>
      <c r="AB6" s="129" t="s">
        <v>582</v>
      </c>
      <c r="AC6" s="129" t="s">
        <v>668</v>
      </c>
      <c r="AD6" s="129" t="s">
        <v>582</v>
      </c>
      <c r="AE6" s="152">
        <v>0.99</v>
      </c>
      <c r="AF6" s="129" t="s">
        <v>582</v>
      </c>
      <c r="AG6" s="129" t="s">
        <v>609</v>
      </c>
      <c r="AH6" s="129" t="s">
        <v>582</v>
      </c>
      <c r="AI6" s="129" t="s">
        <v>582</v>
      </c>
      <c r="AJ6" s="129" t="s">
        <v>582</v>
      </c>
      <c r="AK6" s="139">
        <v>2</v>
      </c>
      <c r="AL6" s="129" t="s">
        <v>582</v>
      </c>
      <c r="AM6" s="124" t="s">
        <v>638</v>
      </c>
      <c r="AN6" s="129"/>
      <c r="AO6" s="138" t="s">
        <v>582</v>
      </c>
      <c r="AP6" s="129">
        <v>0</v>
      </c>
      <c r="AQ6" s="129" t="s">
        <v>582</v>
      </c>
      <c r="AR6" s="129" t="s">
        <v>582</v>
      </c>
      <c r="AS6" s="129">
        <v>500</v>
      </c>
      <c r="AT6" s="129">
        <v>1</v>
      </c>
      <c r="AU6" s="124">
        <v>0</v>
      </c>
      <c r="AV6" s="124">
        <v>0</v>
      </c>
      <c r="AW6" s="129">
        <v>3472.4483641103216</v>
      </c>
      <c r="AX6" s="129">
        <v>13169.011806566392</v>
      </c>
      <c r="AY6" s="129">
        <v>435475.16907650005</v>
      </c>
      <c r="AZ6" s="129"/>
      <c r="BA6" s="133"/>
      <c r="BB6" s="124" t="s">
        <v>675</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58" t="s">
        <v>476</v>
      </c>
      <c r="BQ6" s="158" t="s">
        <v>476</v>
      </c>
      <c r="BR6" s="158" t="s">
        <v>476</v>
      </c>
      <c r="BS6" s="129"/>
      <c r="BT6" s="129"/>
      <c r="BU6" s="129"/>
      <c r="BV6" s="129"/>
      <c r="BW6" s="129"/>
      <c r="BX6" s="129"/>
      <c r="BY6" s="129"/>
      <c r="BZ6" s="133"/>
      <c r="CA6" s="124"/>
      <c r="CB6" s="197"/>
      <c r="CC6" s="155">
        <v>0</v>
      </c>
      <c r="CD6" s="124">
        <v>0</v>
      </c>
      <c r="CE6" s="124">
        <v>181141.84053048684</v>
      </c>
      <c r="CF6" s="155">
        <v>1</v>
      </c>
      <c r="CG6" s="155">
        <v>0</v>
      </c>
      <c r="CH6" s="155">
        <v>0</v>
      </c>
      <c r="CI6" s="155">
        <v>1</v>
      </c>
      <c r="CJ6" s="155">
        <v>0</v>
      </c>
      <c r="CK6" s="155">
        <v>0</v>
      </c>
      <c r="CL6" s="155">
        <v>0</v>
      </c>
      <c r="CM6" s="124" t="s">
        <v>643</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13</v>
      </c>
      <c r="DE6" s="137">
        <v>0</v>
      </c>
      <c r="DF6" s="136">
        <v>0</v>
      </c>
      <c r="DG6" s="136">
        <v>0</v>
      </c>
      <c r="DH6" s="137">
        <v>0</v>
      </c>
      <c r="DI6" s="137">
        <v>13</v>
      </c>
      <c r="DJ6" s="137">
        <v>9</v>
      </c>
      <c r="DK6" s="137">
        <v>4</v>
      </c>
      <c r="DL6" s="167" t="s">
        <v>476</v>
      </c>
      <c r="DM6" s="137">
        <v>0</v>
      </c>
      <c r="DN6" s="137" t="s">
        <v>476</v>
      </c>
      <c r="DO6" s="137" t="s">
        <v>476</v>
      </c>
      <c r="DP6" s="137" t="s">
        <v>476</v>
      </c>
      <c r="DQ6" s="137" t="s">
        <v>476</v>
      </c>
      <c r="DR6" s="199" t="s">
        <v>702</v>
      </c>
      <c r="DS6" s="199"/>
      <c r="DT6" s="199"/>
      <c r="DU6" s="199"/>
      <c r="DV6" s="199"/>
      <c r="DW6" s="199"/>
    </row>
    <row r="7" spans="1:51" ht="15">
      <c r="A7" s="169"/>
      <c r="B7" s="169"/>
      <c r="C7" s="169"/>
      <c r="D7" s="169"/>
      <c r="E7" s="88"/>
      <c r="F7" s="88"/>
      <c r="G7" s="88"/>
      <c r="H7" s="88"/>
      <c r="I7" s="88"/>
      <c r="J7" s="88"/>
      <c r="K7" s="88"/>
      <c r="L7" s="88"/>
      <c r="M7" s="88"/>
      <c r="N7" s="88"/>
      <c r="AW7" s="176"/>
      <c r="AX7" s="176"/>
      <c r="AY7" s="176"/>
    </row>
    <row r="8" spans="5:51" ht="15">
      <c r="E8" s="88"/>
      <c r="F8" s="88"/>
      <c r="G8" s="88"/>
      <c r="H8" s="88"/>
      <c r="I8" s="88"/>
      <c r="J8" s="88"/>
      <c r="K8" s="88"/>
      <c r="L8" s="88"/>
      <c r="M8" s="88"/>
      <c r="N8" s="88"/>
      <c r="O8" s="88"/>
      <c r="AW8" s="176"/>
      <c r="AX8" s="176"/>
      <c r="AY8" s="176"/>
    </row>
    <row r="9" spans="5:51" ht="15">
      <c r="E9" s="88"/>
      <c r="F9" s="88"/>
      <c r="G9" s="88"/>
      <c r="H9" s="88"/>
      <c r="I9" s="88"/>
      <c r="J9" s="88"/>
      <c r="K9" s="88"/>
      <c r="L9" s="88"/>
      <c r="M9" s="88"/>
      <c r="N9" s="88"/>
      <c r="O9" s="88"/>
      <c r="AW9" s="176"/>
      <c r="AX9" s="176"/>
      <c r="AY9" s="176"/>
    </row>
    <row r="10" spans="5:118" ht="15">
      <c r="E10" s="88"/>
      <c r="F10" s="88"/>
      <c r="G10" s="88"/>
      <c r="H10" s="88"/>
      <c r="I10" s="88"/>
      <c r="J10" s="88"/>
      <c r="K10" s="88"/>
      <c r="L10" s="88"/>
      <c r="M10" s="88"/>
      <c r="N10" s="88"/>
      <c r="AW10" s="176"/>
      <c r="AX10" s="176"/>
      <c r="AY10" s="176"/>
      <c r="DN10" s="133"/>
    </row>
    <row r="11" spans="49:51" ht="15">
      <c r="AW11" s="173"/>
      <c r="AX11" s="173"/>
      <c r="AY11" s="173"/>
    </row>
    <row r="12" ht="15">
      <c r="DN12" s="133"/>
    </row>
    <row r="13" ht="15">
      <c r="DN13" s="133"/>
    </row>
  </sheetData>
  <customSheetViews>
    <customSheetView guid="{554124e1-56de-415d-bd5b-d93bd8bea5c0}" scale="90" topLeftCell="A1">
      <selection pane="topLeft" activeCell="B20" sqref="B20"/>
      <pageMargins left="0.7" right="0.7" top="0.75" bottom="0.75" header="0.3" footer="0.3"/>
      <pageSetup orientation="portrait" r:id="rId4"/>
    </customSheetView>
    <customSheetView guid="{3d97f872-2de0-4e00-b676-66c7a2679d52}" scale="90" topLeftCell="A1">
      <selection pane="topLeft" activeCell="DP14" sqref="DP14"/>
      <pageMargins left="0.7" right="0.7" top="0.75" bottom="0.75" header="0.3" footer="0.3"/>
      <pageSetup orientation="portrait" r:id="rId5"/>
    </customSheetView>
  </customSheetViews>
  <mergeCells count="6">
    <mergeCell ref="DH2:DI2"/>
    <mergeCell ref="CB5:CB6"/>
    <mergeCell ref="DR3:DW3"/>
    <mergeCell ref="DR4:DW4"/>
    <mergeCell ref="DR5:DW5"/>
    <mergeCell ref="DR6:DW6"/>
  </mergeCells>
  <hyperlinks>
    <hyperlink ref="T3" r:id="rId1" display="https://english.kelerkszf.hu/Key%20documents/Condition%20lists/Conditions%20of%20acceptance%20of%20securities%20and%20currencies%20collateral/_x000d__x000a_"/>
    <hyperlink ref="DC2" r:id="rId2" display="https://english.kelerkszf.hu/Clearing%20members/"/>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5"/>
  <sheetViews>
    <sheetView workbookViewId="0" topLeftCell="A1">
      <selection pane="topLeft" activeCell="F41" sqref="F41"/>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4" t="s">
        <v>18</v>
      </c>
      <c r="G1" s="174" t="s">
        <v>19</v>
      </c>
      <c r="H1" s="174" t="s">
        <v>20</v>
      </c>
      <c r="I1" s="174"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42643</v>
      </c>
      <c r="B2" s="99" t="s">
        <v>409</v>
      </c>
      <c r="C2" s="99" t="s">
        <v>622</v>
      </c>
      <c r="D2" s="99" t="s">
        <v>284</v>
      </c>
      <c r="E2" s="99" t="s">
        <v>604</v>
      </c>
      <c r="F2" s="124">
        <v>0</v>
      </c>
      <c r="G2" s="124">
        <v>0</v>
      </c>
      <c r="H2" s="124">
        <v>23404560.892770503</v>
      </c>
      <c r="I2" s="124">
        <v>8704615.8822578043</v>
      </c>
      <c r="J2" s="124">
        <v>8061690.2726483429</v>
      </c>
      <c r="K2" s="124">
        <v>0</v>
      </c>
      <c r="L2" s="124">
        <v>0</v>
      </c>
      <c r="M2" s="124">
        <v>0</v>
      </c>
      <c r="N2" s="124">
        <v>0</v>
      </c>
      <c r="O2" s="124">
        <v>0</v>
      </c>
      <c r="P2" s="124">
        <v>0</v>
      </c>
      <c r="Q2" s="124">
        <v>0</v>
      </c>
      <c r="R2" s="124">
        <v>0</v>
      </c>
      <c r="S2" s="124">
        <v>0</v>
      </c>
      <c r="T2" s="124">
        <v>40170867.047676653</v>
      </c>
    </row>
    <row r="3" spans="1:20" s="101" customFormat="1" ht="12.75">
      <c r="A3" s="99">
        <v>42643</v>
      </c>
      <c r="B3" s="99" t="s">
        <v>409</v>
      </c>
      <c r="C3" s="99" t="s">
        <v>622</v>
      </c>
      <c r="D3" s="99" t="s">
        <v>285</v>
      </c>
      <c r="E3" s="99" t="s">
        <v>604</v>
      </c>
      <c r="F3" s="124">
        <v>0</v>
      </c>
      <c r="G3" s="124">
        <v>0</v>
      </c>
      <c r="H3" s="124">
        <v>23404560.892770503</v>
      </c>
      <c r="I3" s="124">
        <v>8704615.8822578043</v>
      </c>
      <c r="J3" s="124">
        <v>8061690.2726483429</v>
      </c>
      <c r="K3" s="124">
        <v>0</v>
      </c>
      <c r="L3" s="124">
        <v>0</v>
      </c>
      <c r="M3" s="124">
        <v>0</v>
      </c>
      <c r="N3" s="124">
        <v>0</v>
      </c>
      <c r="O3" s="124">
        <v>0</v>
      </c>
      <c r="P3" s="124">
        <v>0</v>
      </c>
      <c r="Q3" s="124">
        <v>0</v>
      </c>
      <c r="R3" s="124">
        <v>0</v>
      </c>
      <c r="S3" s="124">
        <v>0</v>
      </c>
      <c r="T3" s="175">
        <v>40170867.047676653</v>
      </c>
    </row>
    <row r="4" spans="2:10" ht="15">
      <c r="B4" s="99"/>
      <c r="D4" s="88"/>
      <c r="J4" s="150"/>
    </row>
    <row r="5" spans="20:23" ht="15">
      <c r="T5" s="171"/>
      <c r="U5" s="171"/>
      <c r="V5" s="171"/>
      <c r="W5" s="171"/>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19"/>
  <sheetViews>
    <sheetView workbookViewId="0" topLeftCell="A1"/>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7" width="15.4285714285714" style="12" bestFit="1" customWidth="1"/>
    <col min="8" max="8" width="13.5714285714286" style="12" customWidth="1"/>
    <col min="9" max="9" width="12.8571428571429"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42643</v>
      </c>
      <c r="B2" s="99" t="s">
        <v>552</v>
      </c>
      <c r="C2" s="99" t="s">
        <v>623</v>
      </c>
      <c r="D2" s="99" t="s">
        <v>302</v>
      </c>
      <c r="E2" s="99" t="s">
        <v>604</v>
      </c>
      <c r="F2" s="124">
        <v>5037703.1279314253</v>
      </c>
      <c r="G2" s="124">
        <v>18333347.562671844</v>
      </c>
      <c r="H2" s="124">
        <v>7096652.4525311338</v>
      </c>
      <c r="I2" s="124">
        <v>28986896.396571245</v>
      </c>
    </row>
    <row r="3" spans="1:9" ht="15">
      <c r="A3" s="99">
        <v>42643</v>
      </c>
      <c r="B3" s="99" t="s">
        <v>552</v>
      </c>
      <c r="C3" s="99" t="s">
        <v>623</v>
      </c>
      <c r="D3" s="99" t="s">
        <v>268</v>
      </c>
      <c r="E3" s="99" t="s">
        <v>604</v>
      </c>
      <c r="F3" s="124">
        <v>920016.80827396642</v>
      </c>
      <c r="G3" s="124">
        <v>3684709.7824350689</v>
      </c>
      <c r="H3" s="124">
        <v>1297837.561507487</v>
      </c>
      <c r="I3" s="124">
        <v>5403207.5351271667</v>
      </c>
    </row>
    <row r="4" spans="1:9" ht="15">
      <c r="A4" s="99">
        <v>42643</v>
      </c>
      <c r="B4" s="99" t="s">
        <v>552</v>
      </c>
      <c r="C4" s="99" t="s">
        <v>624</v>
      </c>
      <c r="D4" s="99" t="s">
        <v>302</v>
      </c>
      <c r="E4" s="99" t="s">
        <v>604</v>
      </c>
      <c r="F4" s="124">
        <v>3202447.4720038818</v>
      </c>
      <c r="G4" s="124">
        <v>27557.172893417435</v>
      </c>
      <c r="H4" s="124">
        <v>3844742.4445091384</v>
      </c>
      <c r="I4" s="124">
        <v>27557.172893417435</v>
      </c>
    </row>
    <row r="5" spans="1:9" ht="15">
      <c r="A5" s="99">
        <v>42643</v>
      </c>
      <c r="B5" s="99" t="s">
        <v>552</v>
      </c>
      <c r="C5" s="99" t="s">
        <v>624</v>
      </c>
      <c r="D5" s="99" t="s">
        <v>268</v>
      </c>
      <c r="E5" s="99" t="s">
        <v>604</v>
      </c>
      <c r="F5" s="124">
        <v>761977.96086748352</v>
      </c>
      <c r="G5" s="124">
        <v>264.93791219652456</v>
      </c>
      <c r="H5" s="124">
        <v>959596.5161001602</v>
      </c>
      <c r="I5" s="124">
        <v>264.93791219652456</v>
      </c>
    </row>
    <row r="6" spans="1:9" ht="15">
      <c r="A6" s="99">
        <v>42643</v>
      </c>
      <c r="B6" s="99" t="s">
        <v>552</v>
      </c>
      <c r="C6" s="99" t="s">
        <v>625</v>
      </c>
      <c r="D6" s="99" t="s">
        <v>302</v>
      </c>
      <c r="E6" s="99" t="s">
        <v>604</v>
      </c>
      <c r="F6" s="124" t="s">
        <v>476</v>
      </c>
      <c r="G6" s="124" t="s">
        <v>476</v>
      </c>
      <c r="H6" s="124" t="s">
        <v>476</v>
      </c>
      <c r="I6" s="124" t="s">
        <v>476</v>
      </c>
    </row>
    <row r="7" spans="1:9" ht="15">
      <c r="A7" s="99">
        <v>42643</v>
      </c>
      <c r="B7" s="99" t="s">
        <v>552</v>
      </c>
      <c r="C7" s="99" t="s">
        <v>625</v>
      </c>
      <c r="D7" s="99" t="s">
        <v>268</v>
      </c>
      <c r="E7" s="99" t="s">
        <v>604</v>
      </c>
      <c r="F7" s="124" t="s">
        <v>476</v>
      </c>
      <c r="G7" s="124" t="s">
        <v>476</v>
      </c>
      <c r="H7" s="124" t="s">
        <v>476</v>
      </c>
      <c r="I7" s="124" t="s">
        <v>476</v>
      </c>
    </row>
    <row r="8" spans="1:9" ht="15">
      <c r="A8" s="99">
        <v>42643</v>
      </c>
      <c r="B8" s="99" t="s">
        <v>552</v>
      </c>
      <c r="C8" s="99" t="s">
        <v>626</v>
      </c>
      <c r="D8" s="99" t="s">
        <v>302</v>
      </c>
      <c r="E8" s="99" t="s">
        <v>604</v>
      </c>
      <c r="F8" s="124">
        <v>41285.17030567686</v>
      </c>
      <c r="G8" s="124">
        <v>1688.500727802038</v>
      </c>
      <c r="H8" s="124">
        <v>41285.17030567686</v>
      </c>
      <c r="I8" s="124">
        <v>1688.500727802038</v>
      </c>
    </row>
    <row r="9" spans="1:9" ht="15">
      <c r="A9" s="99">
        <v>42643</v>
      </c>
      <c r="B9" s="99" t="s">
        <v>552</v>
      </c>
      <c r="C9" s="99" t="s">
        <v>626</v>
      </c>
      <c r="D9" s="99" t="s">
        <v>268</v>
      </c>
      <c r="E9" s="99" t="s">
        <v>604</v>
      </c>
      <c r="F9" s="124">
        <v>1935.7778701970842</v>
      </c>
      <c r="G9" s="124">
        <v>6.7003997135001514</v>
      </c>
      <c r="H9" s="124">
        <v>1935.7778701970842</v>
      </c>
      <c r="I9" s="124">
        <v>6.7003997135001514</v>
      </c>
    </row>
    <row r="12" spans="2:7" ht="15">
      <c r="B12" s="191"/>
      <c r="C12" s="191"/>
      <c r="D12" s="192"/>
      <c r="E12" s="192"/>
      <c r="F12" s="192"/>
      <c r="G12" s="192"/>
    </row>
    <row r="13" spans="2:7" ht="15">
      <c r="B13" s="191"/>
      <c r="C13" s="191"/>
      <c r="D13" s="192"/>
      <c r="E13" s="192"/>
      <c r="F13" s="192"/>
      <c r="G13" s="192"/>
    </row>
    <row r="14" spans="2:7" ht="15">
      <c r="B14" s="191"/>
      <c r="C14" s="191"/>
      <c r="D14" s="192"/>
      <c r="E14" s="192"/>
      <c r="F14" s="192"/>
      <c r="G14" s="192"/>
    </row>
    <row r="15" spans="2:7" ht="15">
      <c r="B15" s="191"/>
      <c r="C15" s="191"/>
      <c r="D15" s="192"/>
      <c r="E15" s="192"/>
      <c r="F15" s="192"/>
      <c r="G15" s="192"/>
    </row>
    <row r="16" spans="2:7" ht="15">
      <c r="B16" s="191"/>
      <c r="C16" s="191"/>
      <c r="D16" s="192"/>
      <c r="E16" s="192"/>
      <c r="F16" s="192"/>
      <c r="G16" s="192"/>
    </row>
    <row r="17" spans="2:7" ht="15">
      <c r="B17" s="191"/>
      <c r="C17" s="191"/>
      <c r="D17" s="192"/>
      <c r="E17" s="192"/>
      <c r="F17" s="192"/>
      <c r="G17" s="192"/>
    </row>
    <row r="18" spans="2:7" ht="15">
      <c r="B18" s="191"/>
      <c r="C18" s="191"/>
      <c r="D18" s="192"/>
      <c r="E18" s="192"/>
      <c r="F18" s="192"/>
      <c r="G18" s="192"/>
    </row>
    <row r="19" spans="2:7" ht="15">
      <c r="B19" s="191"/>
      <c r="C19" s="191"/>
      <c r="D19" s="192"/>
      <c r="E19" s="192"/>
      <c r="F19" s="192"/>
      <c r="G19" s="192"/>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42643</v>
      </c>
      <c r="B2" s="99" t="s">
        <v>552</v>
      </c>
      <c r="C2" s="99" t="s">
        <v>623</v>
      </c>
      <c r="D2" s="99" t="s">
        <v>606</v>
      </c>
      <c r="E2" s="99" t="s">
        <v>604</v>
      </c>
      <c r="F2" s="126">
        <v>0</v>
      </c>
      <c r="G2" s="126">
        <v>0</v>
      </c>
    </row>
    <row r="3" spans="1:7" ht="15">
      <c r="A3" s="99">
        <v>42643</v>
      </c>
      <c r="B3" s="99" t="s">
        <v>552</v>
      </c>
      <c r="C3" s="99" t="s">
        <v>624</v>
      </c>
      <c r="D3" s="99" t="s">
        <v>606</v>
      </c>
      <c r="E3" s="99" t="s">
        <v>604</v>
      </c>
      <c r="F3" s="103">
        <v>0</v>
      </c>
      <c r="G3" s="126">
        <v>0</v>
      </c>
    </row>
    <row r="4" spans="1:7" ht="15">
      <c r="A4" s="99">
        <v>42643</v>
      </c>
      <c r="B4" s="99" t="s">
        <v>552</v>
      </c>
      <c r="C4" s="99" t="s">
        <v>625</v>
      </c>
      <c r="D4" s="99" t="s">
        <v>606</v>
      </c>
      <c r="E4" s="99" t="s">
        <v>604</v>
      </c>
      <c r="F4" s="126" t="s">
        <v>476</v>
      </c>
      <c r="G4" s="126" t="s">
        <v>476</v>
      </c>
    </row>
    <row r="5" spans="1:7" ht="15">
      <c r="A5" s="99">
        <v>42643</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A3" sqref="A3:A17"/>
    </sheetView>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102">
        <v>42643</v>
      </c>
      <c r="B2" s="99" t="s">
        <v>552</v>
      </c>
      <c r="C2" s="99" t="s">
        <v>623</v>
      </c>
      <c r="D2" s="104" t="s">
        <v>258</v>
      </c>
      <c r="E2" s="104" t="s">
        <v>604</v>
      </c>
      <c r="F2" s="126">
        <v>1441600.04</v>
      </c>
      <c r="G2" s="126"/>
      <c r="H2" s="149"/>
    </row>
    <row r="3" spans="1:8" ht="15">
      <c r="A3" s="102">
        <v>42643</v>
      </c>
      <c r="B3" s="99" t="s">
        <v>552</v>
      </c>
      <c r="C3" s="99" t="s">
        <v>623</v>
      </c>
      <c r="D3" s="104" t="s">
        <v>259</v>
      </c>
      <c r="E3" s="104" t="s">
        <v>604</v>
      </c>
      <c r="F3" s="126">
        <v>0</v>
      </c>
      <c r="G3" s="126"/>
      <c r="H3" s="149"/>
    </row>
    <row r="4" spans="1:8" ht="15">
      <c r="A4" s="102">
        <v>42643</v>
      </c>
      <c r="B4" s="99" t="s">
        <v>552</v>
      </c>
      <c r="C4" s="99" t="s">
        <v>623</v>
      </c>
      <c r="D4" s="104" t="s">
        <v>269</v>
      </c>
      <c r="E4" s="104" t="s">
        <v>604</v>
      </c>
      <c r="F4" s="126">
        <v>4908794.54</v>
      </c>
      <c r="G4" s="126"/>
      <c r="H4" s="149"/>
    </row>
    <row r="5" spans="1:7" ht="15">
      <c r="A5" s="102">
        <v>42643</v>
      </c>
      <c r="B5" s="99" t="s">
        <v>552</v>
      </c>
      <c r="C5" s="99" t="s">
        <v>623</v>
      </c>
      <c r="D5" s="104" t="s">
        <v>265</v>
      </c>
      <c r="E5" s="104" t="s">
        <v>604</v>
      </c>
      <c r="F5" s="126">
        <v>6350394.5800000001</v>
      </c>
      <c r="G5" s="126"/>
    </row>
    <row r="6" spans="1:8" ht="15">
      <c r="A6" s="102">
        <v>42643</v>
      </c>
      <c r="B6" s="99" t="s">
        <v>552</v>
      </c>
      <c r="C6" s="99" t="s">
        <v>624</v>
      </c>
      <c r="D6" s="104" t="s">
        <v>258</v>
      </c>
      <c r="E6" s="104" t="s">
        <v>604</v>
      </c>
      <c r="F6" s="126">
        <v>13033400.1</v>
      </c>
      <c r="G6" s="126"/>
      <c r="H6" s="149"/>
    </row>
    <row r="7" spans="1:8" ht="15">
      <c r="A7" s="102">
        <v>42643</v>
      </c>
      <c r="B7" s="99" t="s">
        <v>552</v>
      </c>
      <c r="C7" s="99" t="s">
        <v>624</v>
      </c>
      <c r="D7" s="104" t="s">
        <v>259</v>
      </c>
      <c r="E7" s="104" t="s">
        <v>604</v>
      </c>
      <c r="F7" s="126">
        <v>20082048.239999998</v>
      </c>
      <c r="G7" s="126"/>
      <c r="H7" s="149"/>
    </row>
    <row r="8" spans="1:8" ht="15">
      <c r="A8" s="102">
        <v>42643</v>
      </c>
      <c r="B8" s="99" t="s">
        <v>552</v>
      </c>
      <c r="C8" s="99" t="s">
        <v>624</v>
      </c>
      <c r="D8" s="104" t="s">
        <v>269</v>
      </c>
      <c r="E8" s="104" t="s">
        <v>604</v>
      </c>
      <c r="F8" s="126">
        <v>0</v>
      </c>
      <c r="G8" s="126"/>
      <c r="H8" s="149"/>
    </row>
    <row r="9" spans="1:7" ht="15">
      <c r="A9" s="102">
        <v>42643</v>
      </c>
      <c r="B9" s="99" t="s">
        <v>552</v>
      </c>
      <c r="C9" s="99" t="s">
        <v>624</v>
      </c>
      <c r="D9" s="104" t="s">
        <v>265</v>
      </c>
      <c r="E9" s="104" t="s">
        <v>604</v>
      </c>
      <c r="F9" s="126">
        <v>33115448.34</v>
      </c>
      <c r="G9" s="126"/>
    </row>
    <row r="10" spans="1:8" ht="15">
      <c r="A10" s="102">
        <v>42643</v>
      </c>
      <c r="B10" s="99" t="s">
        <v>552</v>
      </c>
      <c r="C10" s="99" t="s">
        <v>625</v>
      </c>
      <c r="D10" s="104" t="s">
        <v>258</v>
      </c>
      <c r="E10" s="104" t="s">
        <v>604</v>
      </c>
      <c r="F10" s="126">
        <v>10766482.74</v>
      </c>
      <c r="G10" s="126"/>
      <c r="H10" s="149"/>
    </row>
    <row r="11" spans="1:8" ht="15">
      <c r="A11" s="102">
        <v>42643</v>
      </c>
      <c r="B11" s="99" t="s">
        <v>552</v>
      </c>
      <c r="C11" s="99" t="s">
        <v>625</v>
      </c>
      <c r="D11" s="104" t="s">
        <v>259</v>
      </c>
      <c r="E11" s="104" t="s">
        <v>604</v>
      </c>
      <c r="F11" s="126">
        <v>0</v>
      </c>
      <c r="G11" s="126"/>
      <c r="H11" s="149"/>
    </row>
    <row r="12" spans="1:8" ht="15">
      <c r="A12" s="102">
        <v>42643</v>
      </c>
      <c r="B12" s="99" t="s">
        <v>552</v>
      </c>
      <c r="C12" s="99" t="s">
        <v>625</v>
      </c>
      <c r="D12" s="104" t="s">
        <v>269</v>
      </c>
      <c r="E12" s="104" t="s">
        <v>604</v>
      </c>
      <c r="F12" s="126">
        <v>0</v>
      </c>
      <c r="G12" s="126"/>
      <c r="H12" s="149"/>
    </row>
    <row r="13" spans="1:7" ht="15">
      <c r="A13" s="102">
        <v>42643</v>
      </c>
      <c r="B13" s="99" t="s">
        <v>552</v>
      </c>
      <c r="C13" s="99" t="s">
        <v>625</v>
      </c>
      <c r="D13" s="104" t="s">
        <v>265</v>
      </c>
      <c r="E13" s="104" t="s">
        <v>604</v>
      </c>
      <c r="F13" s="126">
        <v>10766482.74</v>
      </c>
      <c r="G13" s="126"/>
    </row>
    <row r="14" spans="1:7" ht="15">
      <c r="A14" s="102">
        <v>42643</v>
      </c>
      <c r="B14" s="99" t="s">
        <v>552</v>
      </c>
      <c r="C14" s="99" t="s">
        <v>626</v>
      </c>
      <c r="D14" s="104" t="s">
        <v>258</v>
      </c>
      <c r="E14" s="104" t="s">
        <v>604</v>
      </c>
      <c r="F14" s="126">
        <v>272240.01289999997</v>
      </c>
      <c r="G14" s="126"/>
    </row>
    <row r="15" spans="1:7" ht="15">
      <c r="A15" s="102">
        <v>42643</v>
      </c>
      <c r="B15" s="99" t="s">
        <v>552</v>
      </c>
      <c r="C15" s="99" t="s">
        <v>626</v>
      </c>
      <c r="D15" s="104" t="s">
        <v>259</v>
      </c>
      <c r="E15" s="104" t="s">
        <v>604</v>
      </c>
      <c r="F15" s="126">
        <v>0</v>
      </c>
      <c r="G15" s="126"/>
    </row>
    <row r="16" spans="1:7" ht="15">
      <c r="A16" s="102">
        <v>42643</v>
      </c>
      <c r="B16" s="99" t="s">
        <v>552</v>
      </c>
      <c r="C16" s="99" t="s">
        <v>626</v>
      </c>
      <c r="D16" s="104" t="s">
        <v>269</v>
      </c>
      <c r="E16" s="104" t="s">
        <v>604</v>
      </c>
      <c r="F16" s="126">
        <v>0</v>
      </c>
      <c r="G16" s="126"/>
    </row>
    <row r="17" spans="1:7" ht="15">
      <c r="A17" s="102">
        <v>42643</v>
      </c>
      <c r="B17" s="99" t="s">
        <v>552</v>
      </c>
      <c r="C17" s="99" t="s">
        <v>626</v>
      </c>
      <c r="D17" s="104" t="s">
        <v>265</v>
      </c>
      <c r="E17" s="104" t="s">
        <v>604</v>
      </c>
      <c r="F17" s="126">
        <v>272240.01289999997</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C1">
      <selection pane="topLeft" activeCell="C1" sqref="C1"/>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3.4285714285714" style="18"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4.4285714285714" style="18"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42551</v>
      </c>
      <c r="B2" s="99" t="s">
        <v>552</v>
      </c>
      <c r="C2" s="99" t="s">
        <v>623</v>
      </c>
      <c r="D2" s="104" t="s">
        <v>260</v>
      </c>
      <c r="E2" s="104" t="s">
        <v>604</v>
      </c>
      <c r="F2" s="125">
        <v>0</v>
      </c>
      <c r="G2" s="125">
        <v>0</v>
      </c>
      <c r="H2" s="125">
        <v>0</v>
      </c>
      <c r="I2" s="125">
        <v>201133.90499757399</v>
      </c>
      <c r="J2" s="125">
        <v>21639424.98117419</v>
      </c>
      <c r="K2" s="125">
        <v>0</v>
      </c>
      <c r="L2" s="125">
        <v>0</v>
      </c>
      <c r="M2" s="125">
        <v>0</v>
      </c>
      <c r="N2" s="125">
        <v>0</v>
      </c>
      <c r="O2" s="125">
        <v>0</v>
      </c>
      <c r="P2" s="125">
        <v>0</v>
      </c>
      <c r="Q2" s="125">
        <v>0</v>
      </c>
      <c r="R2" s="125">
        <v>0</v>
      </c>
      <c r="S2" s="125">
        <v>0</v>
      </c>
      <c r="T2" s="125">
        <v>21840558.886139415</v>
      </c>
    </row>
    <row r="3" spans="1:20" ht="15">
      <c r="A3" s="99">
        <v>42551</v>
      </c>
      <c r="B3" s="99" t="s">
        <v>552</v>
      </c>
      <c r="C3" s="99" t="s">
        <v>623</v>
      </c>
      <c r="D3" s="104" t="s">
        <v>261</v>
      </c>
      <c r="E3" s="104" t="s">
        <v>604</v>
      </c>
      <c r="F3" s="125">
        <v>0</v>
      </c>
      <c r="G3" s="125">
        <v>0</v>
      </c>
      <c r="H3" s="125">
        <v>0</v>
      </c>
      <c r="I3" s="125">
        <v>197590.21510593564</v>
      </c>
      <c r="J3" s="125">
        <v>20315672.757561058</v>
      </c>
      <c r="K3" s="125">
        <v>0</v>
      </c>
      <c r="L3" s="125">
        <v>0</v>
      </c>
      <c r="M3" s="125">
        <v>0</v>
      </c>
      <c r="N3" s="125">
        <v>0</v>
      </c>
      <c r="O3" s="125">
        <v>0</v>
      </c>
      <c r="P3" s="125">
        <v>0</v>
      </c>
      <c r="Q3" s="125">
        <v>0</v>
      </c>
      <c r="R3" s="125">
        <v>0</v>
      </c>
      <c r="S3" s="125">
        <v>0</v>
      </c>
      <c r="T3" s="125">
        <v>20513262.97266699</v>
      </c>
    </row>
    <row r="4" spans="1:20" ht="15">
      <c r="A4" s="99">
        <v>42551</v>
      </c>
      <c r="B4" s="99" t="s">
        <v>552</v>
      </c>
      <c r="C4" s="99" t="s">
        <v>623</v>
      </c>
      <c r="D4" s="104" t="s">
        <v>262</v>
      </c>
      <c r="E4" s="104" t="s">
        <v>604</v>
      </c>
      <c r="F4" s="125">
        <v>0</v>
      </c>
      <c r="G4" s="125">
        <v>0</v>
      </c>
      <c r="H4" s="125">
        <v>0</v>
      </c>
      <c r="I4" s="125">
        <v>3320252.3985120496</v>
      </c>
      <c r="J4" s="125">
        <v>24390930.083228208</v>
      </c>
      <c r="K4" s="125">
        <v>0</v>
      </c>
      <c r="L4" s="125">
        <v>0</v>
      </c>
      <c r="M4" s="125">
        <v>0</v>
      </c>
      <c r="N4" s="125">
        <v>0</v>
      </c>
      <c r="O4" s="125">
        <v>0</v>
      </c>
      <c r="P4" s="125">
        <v>0</v>
      </c>
      <c r="Q4" s="125">
        <v>0</v>
      </c>
      <c r="R4" s="125">
        <v>0</v>
      </c>
      <c r="S4" s="125">
        <v>0</v>
      </c>
      <c r="T4" s="125">
        <v>27711182.481740255</v>
      </c>
    </row>
    <row r="5" spans="1:20" ht="15">
      <c r="A5" s="99">
        <v>42551</v>
      </c>
      <c r="B5" s="99" t="s">
        <v>552</v>
      </c>
      <c r="C5" s="99" t="s">
        <v>623</v>
      </c>
      <c r="D5" s="104" t="s">
        <v>263</v>
      </c>
      <c r="E5" s="104" t="s">
        <v>604</v>
      </c>
      <c r="F5" s="125">
        <v>0</v>
      </c>
      <c r="G5" s="125">
        <v>0</v>
      </c>
      <c r="H5" s="125">
        <v>0</v>
      </c>
      <c r="I5" s="125">
        <v>3320252.3985120496</v>
      </c>
      <c r="J5" s="125">
        <v>23023953.20071163</v>
      </c>
      <c r="K5" s="125">
        <v>0</v>
      </c>
      <c r="L5" s="125">
        <v>0</v>
      </c>
      <c r="M5" s="125">
        <v>0</v>
      </c>
      <c r="N5" s="125">
        <v>0</v>
      </c>
      <c r="O5" s="125">
        <v>0</v>
      </c>
      <c r="P5" s="125">
        <v>0</v>
      </c>
      <c r="Q5" s="125">
        <v>0</v>
      </c>
      <c r="R5" s="125">
        <v>0</v>
      </c>
      <c r="S5" s="125">
        <v>0</v>
      </c>
      <c r="T5" s="125">
        <v>26344205.599223681</v>
      </c>
    </row>
    <row r="6" spans="1:20" ht="15">
      <c r="A6" s="99">
        <v>42551</v>
      </c>
      <c r="B6" s="99" t="s">
        <v>552</v>
      </c>
      <c r="C6" s="99" t="s">
        <v>623</v>
      </c>
      <c r="D6" s="104" t="s">
        <v>292</v>
      </c>
      <c r="E6" s="104" t="s">
        <v>604</v>
      </c>
      <c r="F6" s="125">
        <v>0</v>
      </c>
      <c r="G6" s="125">
        <v>0</v>
      </c>
      <c r="H6" s="125">
        <v>0</v>
      </c>
      <c r="I6" s="125">
        <v>3521386.3035096233</v>
      </c>
      <c r="J6" s="125">
        <v>46030355.064370051</v>
      </c>
      <c r="K6" s="125">
        <v>0</v>
      </c>
      <c r="L6" s="125">
        <v>0</v>
      </c>
      <c r="M6" s="125">
        <v>0</v>
      </c>
      <c r="N6" s="125">
        <v>0</v>
      </c>
      <c r="O6" s="125">
        <v>0</v>
      </c>
      <c r="P6" s="125">
        <v>0</v>
      </c>
      <c r="Q6" s="125">
        <v>0</v>
      </c>
      <c r="R6" s="125">
        <v>0</v>
      </c>
      <c r="S6" s="125">
        <v>0</v>
      </c>
      <c r="T6" s="125">
        <v>49551741.367879674</v>
      </c>
    </row>
    <row r="7" spans="1:20" ht="15">
      <c r="A7" s="99">
        <v>42551</v>
      </c>
      <c r="B7" s="99" t="s">
        <v>552</v>
      </c>
      <c r="C7" s="99" t="s">
        <v>623</v>
      </c>
      <c r="D7" s="104" t="s">
        <v>293</v>
      </c>
      <c r="E7" s="104" t="s">
        <v>604</v>
      </c>
      <c r="F7" s="125">
        <v>0</v>
      </c>
      <c r="G7" s="125">
        <v>0</v>
      </c>
      <c r="H7" s="125">
        <v>0</v>
      </c>
      <c r="I7" s="125">
        <v>3517842.613617985</v>
      </c>
      <c r="J7" s="125">
        <v>43339625.958272688</v>
      </c>
      <c r="K7" s="125">
        <v>0</v>
      </c>
      <c r="L7" s="125">
        <v>0</v>
      </c>
      <c r="M7" s="125">
        <v>0</v>
      </c>
      <c r="N7" s="125">
        <v>0</v>
      </c>
      <c r="O7" s="125">
        <v>0</v>
      </c>
      <c r="P7" s="125">
        <v>0</v>
      </c>
      <c r="Q7" s="125">
        <v>0</v>
      </c>
      <c r="R7" s="125">
        <v>0</v>
      </c>
      <c r="S7" s="125">
        <v>0</v>
      </c>
      <c r="T7" s="125">
        <v>46857468.571890675</v>
      </c>
    </row>
    <row r="8" spans="1:20" ht="15">
      <c r="A8" s="99">
        <v>42551</v>
      </c>
      <c r="B8" s="99" t="s">
        <v>552</v>
      </c>
      <c r="C8" s="99" t="s">
        <v>624</v>
      </c>
      <c r="D8" s="104" t="s">
        <v>260</v>
      </c>
      <c r="E8" s="104" t="s">
        <v>604</v>
      </c>
      <c r="F8" s="125">
        <v>0</v>
      </c>
      <c r="G8" s="125">
        <v>0</v>
      </c>
      <c r="H8" s="125">
        <v>0</v>
      </c>
      <c r="I8" s="125">
        <v>1898920.4340934823</v>
      </c>
      <c r="J8" s="125">
        <v>18351606.125084911</v>
      </c>
      <c r="K8" s="125">
        <v>0</v>
      </c>
      <c r="L8" s="125">
        <v>0</v>
      </c>
      <c r="M8" s="125">
        <v>0</v>
      </c>
      <c r="N8" s="125">
        <v>0</v>
      </c>
      <c r="O8" s="125">
        <v>0</v>
      </c>
      <c r="P8" s="125">
        <v>0</v>
      </c>
      <c r="Q8" s="125">
        <v>0</v>
      </c>
      <c r="R8" s="125">
        <v>0</v>
      </c>
      <c r="S8" s="125">
        <v>0</v>
      </c>
      <c r="T8" s="125">
        <v>20250526.559178397</v>
      </c>
    </row>
    <row r="9" spans="1:20" ht="15">
      <c r="A9" s="99">
        <v>42551</v>
      </c>
      <c r="B9" s="99" t="s">
        <v>552</v>
      </c>
      <c r="C9" s="99" t="s">
        <v>624</v>
      </c>
      <c r="D9" s="104" t="s">
        <v>261</v>
      </c>
      <c r="E9" s="104" t="s">
        <v>604</v>
      </c>
      <c r="F9" s="125">
        <v>0</v>
      </c>
      <c r="G9" s="125">
        <v>0</v>
      </c>
      <c r="H9" s="125">
        <v>0</v>
      </c>
      <c r="I9" s="125">
        <v>1891128.1028626882</v>
      </c>
      <c r="J9" s="125">
        <v>17624010.376839723</v>
      </c>
      <c r="K9" s="125">
        <v>0</v>
      </c>
      <c r="L9" s="125">
        <v>0</v>
      </c>
      <c r="M9" s="125">
        <v>0</v>
      </c>
      <c r="N9" s="125">
        <v>0</v>
      </c>
      <c r="O9" s="125">
        <v>0</v>
      </c>
      <c r="P9" s="125">
        <v>0</v>
      </c>
      <c r="Q9" s="125">
        <v>0</v>
      </c>
      <c r="R9" s="125">
        <v>0</v>
      </c>
      <c r="S9" s="125">
        <v>0</v>
      </c>
      <c r="T9" s="125">
        <v>19515138.479702413</v>
      </c>
    </row>
    <row r="10" spans="1:20" ht="15">
      <c r="A10" s="99">
        <v>42551</v>
      </c>
      <c r="B10" s="99" t="s">
        <v>552</v>
      </c>
      <c r="C10" s="99" t="s">
        <v>624</v>
      </c>
      <c r="D10" s="104" t="s">
        <v>262</v>
      </c>
      <c r="E10" s="104" t="s">
        <v>604</v>
      </c>
      <c r="F10" s="125">
        <v>0</v>
      </c>
      <c r="G10" s="125">
        <v>0</v>
      </c>
      <c r="H10" s="125">
        <v>0</v>
      </c>
      <c r="I10" s="125">
        <v>18183260.925376032</v>
      </c>
      <c r="J10" s="125">
        <v>22869080.006889861</v>
      </c>
      <c r="K10" s="125">
        <v>17148.180494905388</v>
      </c>
      <c r="L10" s="125">
        <v>0</v>
      </c>
      <c r="M10" s="125">
        <v>0</v>
      </c>
      <c r="N10" s="125">
        <v>0</v>
      </c>
      <c r="O10" s="125">
        <v>2970865.3449134724</v>
      </c>
      <c r="P10" s="125">
        <v>0</v>
      </c>
      <c r="Q10" s="125">
        <v>0</v>
      </c>
      <c r="R10" s="125">
        <v>0</v>
      </c>
      <c r="S10" s="125">
        <v>0</v>
      </c>
      <c r="T10" s="125">
        <v>44040354.457674272</v>
      </c>
    </row>
    <row r="11" spans="1:20" ht="15">
      <c r="A11" s="99">
        <v>42551</v>
      </c>
      <c r="B11" s="99" t="s">
        <v>552</v>
      </c>
      <c r="C11" s="99" t="s">
        <v>624</v>
      </c>
      <c r="D11" s="104" t="s">
        <v>263</v>
      </c>
      <c r="E11" s="104" t="s">
        <v>604</v>
      </c>
      <c r="F11" s="125">
        <v>0</v>
      </c>
      <c r="G11" s="125">
        <v>0</v>
      </c>
      <c r="H11" s="125">
        <v>0</v>
      </c>
      <c r="I11" s="125">
        <v>17857930.409186479</v>
      </c>
      <c r="J11" s="125">
        <v>22078690.68089924</v>
      </c>
      <c r="K11" s="125">
        <v>14575.953420669579</v>
      </c>
      <c r="L11" s="125">
        <v>0</v>
      </c>
      <c r="M11" s="125">
        <v>0</v>
      </c>
      <c r="N11" s="125">
        <v>0</v>
      </c>
      <c r="O11" s="125">
        <v>2408612.8740093806</v>
      </c>
      <c r="P11" s="125">
        <v>0</v>
      </c>
      <c r="Q11" s="125">
        <v>0</v>
      </c>
      <c r="R11" s="125">
        <v>0</v>
      </c>
      <c r="S11" s="125">
        <v>0</v>
      </c>
      <c r="T11" s="125">
        <v>42359809.91751577</v>
      </c>
    </row>
    <row r="12" spans="1:20" ht="15">
      <c r="A12" s="99">
        <v>42551</v>
      </c>
      <c r="B12" s="99" t="s">
        <v>552</v>
      </c>
      <c r="C12" s="99" t="s">
        <v>624</v>
      </c>
      <c r="D12" s="104" t="s">
        <v>292</v>
      </c>
      <c r="E12" s="104" t="s">
        <v>604</v>
      </c>
      <c r="F12" s="125">
        <v>0</v>
      </c>
      <c r="G12" s="125">
        <v>0</v>
      </c>
      <c r="H12" s="125">
        <v>0</v>
      </c>
      <c r="I12" s="125">
        <v>20082181.359501861</v>
      </c>
      <c r="J12" s="125">
        <v>41220686.131974772</v>
      </c>
      <c r="K12" s="125">
        <v>17148.180494905388</v>
      </c>
      <c r="L12" s="125">
        <v>0</v>
      </c>
      <c r="M12" s="125">
        <v>0</v>
      </c>
      <c r="N12" s="125">
        <v>0</v>
      </c>
      <c r="O12" s="125">
        <v>2970865.3449134724</v>
      </c>
      <c r="P12" s="125">
        <v>0</v>
      </c>
      <c r="Q12" s="125">
        <v>0</v>
      </c>
      <c r="R12" s="125">
        <v>0</v>
      </c>
      <c r="S12" s="125">
        <v>0</v>
      </c>
      <c r="T12" s="125">
        <v>64290881.016885005</v>
      </c>
    </row>
    <row r="13" spans="1:20" ht="15">
      <c r="A13" s="99">
        <v>42551</v>
      </c>
      <c r="B13" s="99" t="s">
        <v>552</v>
      </c>
      <c r="C13" s="99" t="s">
        <v>624</v>
      </c>
      <c r="D13" s="104" t="s">
        <v>293</v>
      </c>
      <c r="E13" s="104" t="s">
        <v>604</v>
      </c>
      <c r="F13" s="125">
        <v>0</v>
      </c>
      <c r="G13" s="125">
        <v>0</v>
      </c>
      <c r="H13" s="125">
        <v>0</v>
      </c>
      <c r="I13" s="125">
        <v>19749058.512049168</v>
      </c>
      <c r="J13" s="125">
        <v>39702701.057738967</v>
      </c>
      <c r="K13" s="125">
        <v>14575.953420669579</v>
      </c>
      <c r="L13" s="125">
        <v>0</v>
      </c>
      <c r="M13" s="125">
        <v>0</v>
      </c>
      <c r="N13" s="125">
        <v>0</v>
      </c>
      <c r="O13" s="125">
        <v>2408612.8740093806</v>
      </c>
      <c r="P13" s="125">
        <v>0</v>
      </c>
      <c r="Q13" s="125">
        <v>0</v>
      </c>
      <c r="R13" s="125">
        <v>0</v>
      </c>
      <c r="S13" s="125">
        <v>0</v>
      </c>
      <c r="T13" s="125">
        <v>61874948.397218183</v>
      </c>
    </row>
    <row r="14" spans="1:20" ht="15">
      <c r="A14" s="99">
        <v>42551</v>
      </c>
      <c r="B14" s="99" t="s">
        <v>552</v>
      </c>
      <c r="C14" s="99" t="s">
        <v>625</v>
      </c>
      <c r="D14" s="104" t="s">
        <v>260</v>
      </c>
      <c r="E14" s="104" t="s">
        <v>604</v>
      </c>
      <c r="F14" s="125">
        <v>0</v>
      </c>
      <c r="G14" s="125">
        <v>0</v>
      </c>
      <c r="H14" s="125">
        <v>0</v>
      </c>
      <c r="I14" s="125">
        <v>8305326.1555879032</v>
      </c>
      <c r="J14" s="125">
        <v>0</v>
      </c>
      <c r="K14" s="125">
        <v>0</v>
      </c>
      <c r="L14" s="125">
        <v>0</v>
      </c>
      <c r="M14" s="125">
        <v>0</v>
      </c>
      <c r="N14" s="125">
        <v>0</v>
      </c>
      <c r="O14" s="125">
        <v>0</v>
      </c>
      <c r="P14" s="125">
        <v>0</v>
      </c>
      <c r="Q14" s="125">
        <v>0</v>
      </c>
      <c r="R14" s="125">
        <v>0</v>
      </c>
      <c r="S14" s="125">
        <v>10127498.214459002</v>
      </c>
      <c r="T14" s="125">
        <v>18432824.370046902</v>
      </c>
    </row>
    <row r="15" spans="1:20" ht="15">
      <c r="A15" s="99">
        <v>42551</v>
      </c>
      <c r="B15" s="99" t="s">
        <v>552</v>
      </c>
      <c r="C15" s="99" t="s">
        <v>625</v>
      </c>
      <c r="D15" s="104" t="s">
        <v>261</v>
      </c>
      <c r="E15" s="104" t="s">
        <v>604</v>
      </c>
      <c r="F15" s="125">
        <v>0</v>
      </c>
      <c r="G15" s="125">
        <v>0</v>
      </c>
      <c r="H15" s="125">
        <v>0</v>
      </c>
      <c r="I15" s="125">
        <v>8288172.9969270583</v>
      </c>
      <c r="J15" s="125">
        <v>0</v>
      </c>
      <c r="K15" s="125">
        <v>0</v>
      </c>
      <c r="L15" s="125">
        <v>0</v>
      </c>
      <c r="M15" s="125">
        <v>0</v>
      </c>
      <c r="N15" s="125">
        <v>0</v>
      </c>
      <c r="O15" s="125">
        <v>0</v>
      </c>
      <c r="P15" s="125">
        <v>0</v>
      </c>
      <c r="Q15" s="125">
        <v>0</v>
      </c>
      <c r="R15" s="125">
        <v>0</v>
      </c>
      <c r="S15" s="125">
        <v>10127498.214459002</v>
      </c>
      <c r="T15" s="125">
        <v>18415671.211386058</v>
      </c>
    </row>
    <row r="16" spans="1:20" ht="15">
      <c r="A16" s="99">
        <v>42551</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42551</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42551</v>
      </c>
      <c r="B18" s="99" t="s">
        <v>552</v>
      </c>
      <c r="C18" s="99" t="s">
        <v>625</v>
      </c>
      <c r="D18" s="104" t="s">
        <v>292</v>
      </c>
      <c r="E18" s="104" t="s">
        <v>604</v>
      </c>
      <c r="F18" s="125">
        <v>0</v>
      </c>
      <c r="G18" s="125">
        <v>0</v>
      </c>
      <c r="H18" s="125">
        <v>0</v>
      </c>
      <c r="I18" s="125">
        <v>8305326.1555879032</v>
      </c>
      <c r="J18" s="125">
        <v>0</v>
      </c>
      <c r="K18" s="125">
        <v>0</v>
      </c>
      <c r="L18" s="125">
        <v>0</v>
      </c>
      <c r="M18" s="125">
        <v>0</v>
      </c>
      <c r="N18" s="125">
        <v>0</v>
      </c>
      <c r="O18" s="125">
        <v>0</v>
      </c>
      <c r="P18" s="125">
        <v>0</v>
      </c>
      <c r="Q18" s="125">
        <v>0</v>
      </c>
      <c r="R18" s="125">
        <v>0</v>
      </c>
      <c r="S18" s="125">
        <v>10127498.214459002</v>
      </c>
      <c r="T18" s="125">
        <v>18432824.370046902</v>
      </c>
    </row>
    <row r="19" spans="1:20" ht="15">
      <c r="A19" s="99">
        <v>42551</v>
      </c>
      <c r="B19" s="99" t="s">
        <v>552</v>
      </c>
      <c r="C19" s="99" t="s">
        <v>625</v>
      </c>
      <c r="D19" s="104" t="s">
        <v>293</v>
      </c>
      <c r="E19" s="104" t="s">
        <v>604</v>
      </c>
      <c r="F19" s="125">
        <v>0</v>
      </c>
      <c r="G19" s="125">
        <v>0</v>
      </c>
      <c r="H19" s="125">
        <v>0</v>
      </c>
      <c r="I19" s="125">
        <v>8288172.9969270583</v>
      </c>
      <c r="J19" s="125">
        <v>0</v>
      </c>
      <c r="K19" s="125">
        <v>0</v>
      </c>
      <c r="L19" s="125">
        <v>0</v>
      </c>
      <c r="M19" s="125">
        <v>0</v>
      </c>
      <c r="N19" s="125">
        <v>0</v>
      </c>
      <c r="O19" s="125">
        <v>0</v>
      </c>
      <c r="P19" s="125">
        <v>0</v>
      </c>
      <c r="Q19" s="125">
        <v>0</v>
      </c>
      <c r="R19" s="125">
        <v>0</v>
      </c>
      <c r="S19" s="125">
        <v>10127498.214459002</v>
      </c>
      <c r="T19" s="125">
        <v>18415671.211386058</v>
      </c>
    </row>
    <row r="20" spans="1:20" ht="15">
      <c r="A20" s="99">
        <v>42551</v>
      </c>
      <c r="B20" s="99" t="s">
        <v>552</v>
      </c>
      <c r="C20" s="99" t="s">
        <v>626</v>
      </c>
      <c r="D20" s="104" t="s">
        <v>260</v>
      </c>
      <c r="E20" s="104" t="s">
        <v>604</v>
      </c>
      <c r="F20" s="125">
        <v>0</v>
      </c>
      <c r="G20" s="125">
        <v>0</v>
      </c>
      <c r="H20" s="125">
        <v>0</v>
      </c>
      <c r="I20" s="125">
        <v>1733904.5612485851</v>
      </c>
      <c r="J20" s="125">
        <v>0</v>
      </c>
      <c r="K20" s="125">
        <v>0</v>
      </c>
      <c r="L20" s="125">
        <v>0</v>
      </c>
      <c r="M20" s="125">
        <v>0</v>
      </c>
      <c r="N20" s="125">
        <v>0</v>
      </c>
      <c r="O20" s="125">
        <v>0</v>
      </c>
      <c r="P20" s="125">
        <v>0</v>
      </c>
      <c r="Q20" s="125">
        <v>0</v>
      </c>
      <c r="R20" s="125">
        <v>0</v>
      </c>
      <c r="S20" s="125">
        <v>371987.70823224972</v>
      </c>
      <c r="T20" s="125">
        <v>2105892.2694808347</v>
      </c>
    </row>
    <row r="21" spans="1:20" ht="15">
      <c r="A21" s="99">
        <v>42551</v>
      </c>
      <c r="B21" s="99" t="s">
        <v>552</v>
      </c>
      <c r="C21" s="99" t="s">
        <v>626</v>
      </c>
      <c r="D21" s="104" t="s">
        <v>261</v>
      </c>
      <c r="E21" s="104" t="s">
        <v>604</v>
      </c>
      <c r="F21" s="125">
        <v>0</v>
      </c>
      <c r="G21" s="125">
        <v>0</v>
      </c>
      <c r="H21" s="125">
        <v>0</v>
      </c>
      <c r="I21" s="125">
        <v>1723905.5248261364</v>
      </c>
      <c r="J21" s="125">
        <v>0</v>
      </c>
      <c r="K21" s="125">
        <v>0</v>
      </c>
      <c r="L21" s="125">
        <v>0</v>
      </c>
      <c r="M21" s="125">
        <v>0</v>
      </c>
      <c r="N21" s="125">
        <v>0</v>
      </c>
      <c r="O21" s="125">
        <v>0</v>
      </c>
      <c r="P21" s="125">
        <v>0</v>
      </c>
      <c r="Q21" s="125">
        <v>0</v>
      </c>
      <c r="R21" s="125">
        <v>0</v>
      </c>
      <c r="S21" s="125">
        <v>371987.70823224972</v>
      </c>
      <c r="T21" s="125">
        <v>2095893.233058386</v>
      </c>
    </row>
    <row r="22" spans="1:20" ht="15">
      <c r="A22" s="99">
        <v>42551</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42551</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42551</v>
      </c>
      <c r="B24" s="99" t="s">
        <v>552</v>
      </c>
      <c r="C24" s="99" t="s">
        <v>626</v>
      </c>
      <c r="D24" s="104" t="s">
        <v>292</v>
      </c>
      <c r="E24" s="104" t="s">
        <v>604</v>
      </c>
      <c r="F24" s="125">
        <v>0</v>
      </c>
      <c r="G24" s="125">
        <v>0</v>
      </c>
      <c r="H24" s="125">
        <v>0</v>
      </c>
      <c r="I24" s="125">
        <v>1733904.5612485851</v>
      </c>
      <c r="J24" s="125">
        <v>0</v>
      </c>
      <c r="K24" s="125">
        <v>0</v>
      </c>
      <c r="L24" s="125">
        <v>0</v>
      </c>
      <c r="M24" s="125">
        <v>0</v>
      </c>
      <c r="N24" s="125">
        <v>0</v>
      </c>
      <c r="O24" s="125">
        <v>0</v>
      </c>
      <c r="P24" s="125">
        <v>0</v>
      </c>
      <c r="Q24" s="125">
        <v>0</v>
      </c>
      <c r="R24" s="125">
        <v>0</v>
      </c>
      <c r="S24" s="125">
        <v>371987.70823224972</v>
      </c>
      <c r="T24" s="125">
        <v>2105892.2694808347</v>
      </c>
    </row>
    <row r="25" spans="1:20" ht="15">
      <c r="A25" s="99">
        <v>42551</v>
      </c>
      <c r="B25" s="99" t="s">
        <v>552</v>
      </c>
      <c r="C25" s="99" t="s">
        <v>626</v>
      </c>
      <c r="D25" s="104" t="s">
        <v>293</v>
      </c>
      <c r="E25" s="104" t="s">
        <v>604</v>
      </c>
      <c r="F25" s="125">
        <v>0</v>
      </c>
      <c r="G25" s="125">
        <v>0</v>
      </c>
      <c r="H25" s="125">
        <v>0</v>
      </c>
      <c r="I25" s="125">
        <v>1723905.5248261364</v>
      </c>
      <c r="J25" s="125">
        <v>0</v>
      </c>
      <c r="K25" s="125">
        <v>0</v>
      </c>
      <c r="L25" s="125">
        <v>0</v>
      </c>
      <c r="M25" s="125">
        <v>0</v>
      </c>
      <c r="N25" s="125">
        <v>0</v>
      </c>
      <c r="O25" s="125">
        <v>0</v>
      </c>
      <c r="P25" s="125">
        <v>0</v>
      </c>
      <c r="Q25" s="125">
        <v>0</v>
      </c>
      <c r="R25" s="125">
        <v>0</v>
      </c>
      <c r="S25" s="125">
        <v>371987.70823224972</v>
      </c>
      <c r="T25" s="125">
        <v>2095893.233058386</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