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65521" windowWidth="14430" windowHeight="1255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Qualitative Notes" sheetId="22" r:id="rId19"/>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<sst xmlns="http://schemas.openxmlformats.org/spreadsheetml/2006/main" count="2721" uniqueCount="700">
  <si>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</si>
  <si>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</si>
  <si>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</si>
  <si>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</si>
  <si>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</si>
  <si>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</si>
  <si>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</si>
  <si>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</si>
  <si>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</si>
  <si>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</si>
  <si>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</si>
  <si>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</si>
  <si>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</si>
  <si>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</si>
  <si>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</si>
  <si>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</si>
  <si>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</si>
  <si>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</si>
  <si>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</si>
  <si>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</si>
  <si>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</si>
  <si>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</si>
  <si>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</si>
  <si>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</si>
  <si>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</si>
  <si>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</si>
  <si>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</si>
  <si>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</si>
  <si>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</si>
  <si>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</si>
  <si>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</si>
  <si>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</si>
  <si>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</si>
  <si>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</si>
  <si>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</si>
  <si>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</si>
  <si>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</si>
  <si>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</si>
  <si>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</si>
  <si>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</si>
  <si>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</si>
  <si>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</si>
  <si>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</si>
  <si>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</si>
  <si>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</si>
  <si>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</si>
  <si>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</si>
  <si>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</si>
  <si>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</si>
  <si>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</si>
  <si>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</si>
  <si>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</si>
  <si>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</si>
  <si>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</si>
  <si>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</si>
  <si>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</si>
  <si>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</si>
  <si>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</si>
  <si>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</si>
  <si>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</si>
  <si>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</si>
  <si>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</si>
  <si>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</si>
  <si>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</si>
  <si>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</si>
  <si>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</si>
  <si>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</si>
  <si>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</si>
  <si>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</si>
  <si>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</si>
  <si>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</si>
  <si>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</si>
  <si>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</si>
  <si>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</si>
  <si>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</si>
  <si>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</si>
  <si>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</si>
  <si>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</si>
  <si>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</si>
  <si>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</si>
  <si>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</si>
  <si>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</si>
  <si>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</si>
  <si>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</si>
  <si>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</si>
  <si>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</si>
  <si>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</si>
  <si>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</si>
  <si>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</si>
  <si>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</si>
  <si>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</si>
  <si>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</si>
  <si>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</si>
  <si>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</si>
  <si>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</si>
  <si>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</si>
  <si>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</si>
  <si>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</si>
  <si>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</si>
  <si>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</si>
  <si>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</si>
  <si>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</si>
  <si>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</si>
  <si>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</si>
  <si>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</si>
  <si>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</si>
  <si>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</si>
  <si>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</si>
  <si>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</si>
  <si>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</si>
  <si>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</si>
  <si>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</si>
  <si>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</si>
  <si>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</si>
  <si>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</si>
  <si>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</si>
  <si>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</si>
  <si>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</si>
  <si>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</si>
  <si>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</si>
  <si>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</si>
  <si>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</si>
  <si>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</si>
  <si>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</si>
  <si>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</si>
  <si>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</si>
  <si>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</si>
  <si>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</si>
  <si>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</si>
  <si>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</si>
  <si>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</si>
  <si>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</si>
  <si>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</si>
  <si>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</si>
  <si>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</si>
  <si>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</si>
  <si>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</si>
  <si>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</si>
  <si>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</si>
  <si>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</si>
  <si>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</si>
  <si>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</si>
  <si>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</si>
  <si>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</si>
  <si>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</si>
  <si>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</si>
  <si>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</si>
  <si>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</si>
  <si>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</si>
  <si>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</si>
  <si>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</si>
  <si>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</si>
  <si>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</si>
  <si>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</si>
  <si>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</si>
  <si>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</si>
  <si>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</si>
  <si>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</si>
  <si>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</si>
  <si>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</si>
  <si>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</si>
  <si>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</si>
  <si>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</si>
  <si>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</si>
  <si>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</si>
  <si>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</si>
  <si>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</si>
  <si>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</si>
  <si>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</si>
  <si>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</si>
  <si>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</si>
  <si>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</si>
  <si>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</si>
  <si>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</si>
  <si>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</si>
  <si>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</si>
  <si>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</si>
  <si>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</si>
  <si>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</si>
  <si>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</si>
  <si>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</si>
  <si>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</si>
  <si>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</si>
  <si>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</si>
  <si>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</si>
  <si>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</si>
  <si>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</si>
  <si>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</si>
  <si>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</si>
  <si>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</si>
  <si>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</si>
  <si>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</si>
  <si>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</si>
  <si>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</si>
  <si>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</si>
  <si>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</si>
  <si>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</si>
  <si>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</si>
  <si>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</si>
  <si>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</si>
  <si>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</si>
  <si>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</si>
  <si>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</si>
  <si>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</si>
  <si>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</si>
  <si>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</si>
  <si>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</si>
  <si>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</si>
  <si>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</si>
  <si>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</si>
  <si>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</si>
  <si>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</si>
  <si>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</si>
  <si>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</si>
  <si>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</si>
  <si>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</si>
  <si>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</si>
  <si>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</si>
  <si>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</si>
  <si>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</si>
  <si>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</si>
  <si>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</si>
  <si>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</si>
  <si>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</si>
  <si>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</si>
  <si>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</si>
  <si>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</si>
  <si>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</si>
  <si>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</si>
  <si>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</si>
  <si>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</si>
  <si>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</si>
  <si>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</si>
  <si>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</si>
  <si>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</si>
  <si>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</si>
  <si>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</si>
  <si>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</si>
  <si>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</si>
  <si>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</si>
  <si>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</si>
  <si>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</si>
  <si>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</si>
  <si>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</si>
  <si>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</si>
  <si>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</si>
  <si>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</si>
  <si>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</si>
  <si>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</si>
  <si>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</si>
  <si>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</si>
  <si>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</si>
  <si>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</si>
  <si>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</si>
  <si>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</si>
  <si>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</si>
  <si>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</si>
  <si>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</si>
  <si>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</si>
  <si>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</si>
  <si>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</si>
  <si>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</si>
  <si>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</si>
  <si>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</si>
  <si>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</si>
  <si>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</si>
  <si>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</si>
  <si>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</si>
  <si>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</si>
  <si>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</si>
  <si>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</si>
  <si>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</si>
  <si>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</si>
  <si>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</si>
  <si>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</si>
  <si>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</si>
  <si>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</si>
  <si>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</si>
  <si>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</si>
  <si>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</si>
  <si>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</si>
  <si>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</si>
  <si>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</si>
  <si>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</si>
  <si>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</si>
  <si>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</si>
  <si>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</si>
  <si>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</si>
  <si>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</si>
  <si>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</si>
  <si>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</si>
  <si>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</si>
  <si>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</si>
  <si>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</si>
  <si>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</si>
  <si>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</si>
  <si>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</si>
  <si>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</si>
  <si>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</si>
  <si>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</si>
  <si>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</si>
  <si>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</si>
  <si>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</si>
  <si>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</si>
  <si>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</si>
  <si>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</si>
  <si>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</si>
  <si>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</si>
  <si>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</si>
  <si>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</si>
  <si>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</si>
  <si>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</si>
  <si>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</si>
  <si>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</si>
  <si>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</si>
  <si>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</si>
  <si>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</si>
  <si>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</si>
  <si>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</si>
  <si>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</si>
  <si>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</si>
  <si>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</si>
  <si>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</si>
  <si>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</si>
  <si>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</si>
  <si>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</si>
  <si>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</si>
  <si>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</si>
  <si>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</si>
  <si>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</si>
  <si>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</si>
  <si>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</si>
  <si>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</si>
  <si>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</si>
  <si>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</si>
  <si>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</si>
  <si>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</si>
  <si>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</si>
  <si>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</si>
  <si>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</si>
  <si>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</si>
  <si>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</si>
  <si>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</si>
  <si>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</si>
  <si>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</si>
  <si>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</si>
  <si>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</si>
  <si>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</si>
  <si>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</si>
  <si>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</si>
  <si>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</si>
  <si>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</si>
  <si>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</si>
  <si>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</si>
  <si>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</si>
  <si>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</si>
  <si>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</si>
  <si>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</si>
  <si>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</si>
  <si>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</si>
  <si>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</si>
  <si>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</si>
  <si>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</si>
  <si>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</si>
  <si>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</si>
  <si>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</si>
  <si>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</si>
  <si>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</si>
  <si>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</si>
  <si>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</si>
  <si>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</si>
  <si>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</si>
  <si>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</si>
  <si>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</si>
  <si>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</si>
  <si>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</si>
  <si>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</si>
  <si>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</si>
  <si>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</si>
  <si>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</si>
  <si>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</si>
  <si>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</si>
  <si>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</si>
  <si>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</si>
  <si>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</si>
  <si>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</si>
  <si>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</si>
  <si>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</si>
  <si>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</si>
  <si>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</si>
  <si>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</si>
  <si>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</si>
  <si>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</si>
  <si>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</si>
  <si>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</si>
  <si>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</si>
  <si>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</si>
  <si>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</si>
  <si>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</si>
  <si>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</si>
  <si>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</si>
  <si>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</si>
  <si>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</si>
  <si>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</si>
  <si>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</si>
  <si>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</si>
  <si>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</si>
  <si>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</si>
  <si>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</si>
  <si>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</si>
  <si>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</si>
  <si>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</si>
  <si>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</si>
  <si>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</si>
  <si>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</si>
  <si>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</si>
  <si>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</si>
  <si>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</si>
  <si>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</si>
  <si>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</si>
  <si>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</si>
  <si>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</si>
  <si>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</si>
  <si>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</si>
  <si>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</si>
  <si>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</si>
  <si>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</si>
  <si>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</si>
  <si>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</si>
  <si>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</si>
  <si>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</si>
  <si>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</si>
  <si>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</si>
  <si>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</si>
  <si>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</si>
  <si>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</si>
  <si>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</si>
  <si>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</si>
  <si>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</si>
  <si>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</si>
  <si>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</si>
  <si>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</si>
  <si>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</si>
  <si>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</si>
  <si>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</si>
  <si>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</si>
  <si>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</si>
  <si>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</si>
  <si>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</si>
  <si>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</si>
  <si>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</si>
  <si>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</si>
  <si>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</si>
  <si>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</si>
  <si>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</si>
  <si>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</si>
  <si>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</si>
  <si>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</si>
  <si>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</si>
  <si>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</si>
  <si>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</si>
  <si>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</si>
  <si>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</si>
  <si>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</si>
  <si>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</si>
  <si>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</si>
  <si>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</si>
  <si>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</si>
  <si>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</si>
  <si>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</si>
  <si>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</si>
  <si>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</si>
  <si>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</si>
  <si>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</si>
  <si>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</si>
  <si>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</si>
  <si>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</si>
  <si>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</si>
  <si>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</si>
  <si>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</si>
  <si>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</si>
  <si>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</si>
  <si>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</si>
  <si>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</si>
  <si>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</si>
  <si>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</si>
  <si>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</si>
  <si>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</si>
  <si>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</si>
  <si>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</si>
  <si>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</si>
  <si>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</si>
  <si>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</si>
  <si>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</si>
  <si>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</si>
  <si>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</si>
  <si>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</si>
  <si>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</si>
  <si>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</si>
  <si>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</si>
  <si>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</si>
  <si>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</si>
  <si>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</si>
  <si>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</si>
  <si>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</si>
  <si>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</si>
  <si>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</si>
  <si>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</si>
  <si>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</si>
  <si>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</si>
  <si>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</si>
  <si>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</si>
  <si>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</si>
  <si>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</si>
  <si>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</si>
  <si>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</si>
  <si>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</si>
  <si>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</si>
  <si>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</si>
  <si>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</si>
  <si>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</si>
  <si>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</si>
  <si>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</si>
  <si>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</si>
  <si>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</si>
  <si>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</si>
  <si>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</si>
  <si>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</si>
  <si>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</si>
  <si>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</si>
  <si>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</si>
  <si>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</si>
  <si>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</si>
  <si>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</si>
  <si>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</si>
  <si>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</si>
  <si>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</si>
  <si>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</si>
  <si>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</si>
  <si>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</si>
  <si>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</si>
  <si>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</si>
  <si>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</si>
  <si>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</si>
  <si>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</si>
  <si>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</si>
  <si>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</si>
  <si>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</si>
  <si>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</si>
  <si>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</si>
  <si>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</si>
  <si>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</si>
  <si>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</si>
  <si>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</si>
  <si>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</si>
  <si>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</si>
  <si>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</si>
  <si>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</si>
  <si>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</si>
  <si>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</si>
  <si>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</si>
  <si>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</si>
  <si>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</si>
  <si>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</si>
  <si>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</si>
  <si>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</si>
  <si>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</si>
  <si>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</si>
  <si>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</si>
  <si>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</si>
  <si>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</si>
  <si>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</si>
  <si>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</si>
  <si>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</si>
  <si>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</si>
  <si>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</si>
  <si>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</si>
  <si>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</si>
  <si>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</si>
  <si>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</si>
  <si>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</si>
  <si>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</si>
  <si>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</si>
  <si>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</si>
  <si>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</si>
  <si>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</si>
  <si>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</si>
  <si>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</si>
  <si>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</si>
  <si>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</si>
  <si>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</si>
  <si>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</si>
  <si>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</si>
  <si>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</si>
  <si>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</si>
  <si>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</si>
  <si>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</si>
  <si>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</si>
  <si>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</si>
  <si>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</si>
  <si>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</si>
  <si>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</si>
  <si>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</si>
  <si>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</si>
  <si>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</si>
  <si>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</si>
  <si>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</si>
  <si>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</si>
  <si>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</si>
  <si>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</si>
  <si>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</si>
  <si>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</si>
  <si>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</si>
  <si>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</si>
  <si>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</si>
  <si>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</si>
  <si>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</si>
  <si>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</si>
  <si>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</si>
  <si>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</si>
  <si>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</si>
  <si>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</si>
  <si>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</si>
  <si>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</si>
  <si>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</si>
  <si>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</si>
  <si>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</si>
  <si>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</si>
  <si>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</si>
  <si>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</si>
  <si>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</si>
  <si>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</si>
  <si>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</si>
  <si>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</si>
  <si>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</si>
  <si>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https://english.kelerkszf.hu/Key%20documents/Annoucements/Announcement%20of%20margin%20requirements%20Budapest%20Stock%20Exchange%20Securities%20cash%20market/
https://english.kelerkszf.hu/Key%20documents/Annoucements/Announcement%20on%20MTS%20market/
https://english.kelerkszf.hu/Key%20documents/Annoucements/BÉTa%20Market%20-%20Announcements/
https://english.kelerkszf.hu/Key%20documents/Annoucements/Announcement%20of%20Initial%20Financial%20Collateral%20requirements%20and%20Liquidity%20Currency%20Caution%20at%20Budapest%20Stock%20Exchange%20derivative%20and%20cash%20markets/
https://english.kelerkszf.hu/Key%20documents/Annoucements/Announcement%20of%20margin%20requirements%20Budapest%20Stock%20Exchange%20Debt%20cash%20market/</t>
  </si>
  <si>
    <t>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https://english.kelerkszf.hu/Key%20documents/Annoucements/Announcement%20on%20KELER%20CCP%20Foreign%20exchange%20contracts%20guarantee%20fees/</t>
  </si>
  <si>
    <t>https://english.kelerkszf.hu/Key%20documents/Annoucements/Announcement%20on%20Trading%20Platform%20guarantee%20system/</t>
  </si>
  <si>
    <t>https://english.kelerkszf.hu/Key%20documents/Annoucements/CEEGEX%20Spot%20market/
https://english.kelerkszf.hu/Key%20documents/Annoucements/Announcement%20of%20CEEGEX%20Physical%20futures%20market/</t>
  </si>
  <si>
    <t>Please see Page 9 in the Annual Report.
https://english.kelerkszf.hu/Key%20documents/Annual%20Reports/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</si>
  <si>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</si>
  <si>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</si>
  <si>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</si>
  <si>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</si>
  <si>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</si>
  <si>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</si>
  <si>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</si>
  <si>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</si>
  <si>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</si>
  <si>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</si>
  <si>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</si>
  <si>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</si>
  <si>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</si>
  <si>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</si>
  <si>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</si>
  <si>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</si>
  <si>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</si>
  <si>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</si>
  <si>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</si>
  <si>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</si>
  <si>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</si>
  <si>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 xml:space="preserve">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</si>
  <si>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</si>
  <si>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</si>
  <si>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</si>
  <si>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</si>
  <si>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</si>
  <si>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</si>
  <si>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Please note that KELER CCP has the right of using the collateral of the defaulting CM, all collateral are highly marketable.</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</si>
  <si>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</si>
  <si>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</si>
  <si>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</si>
  <si>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</si>
  <si>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</si>
  <si>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</si>
  <si>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</si>
  <si>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</si>
  <si>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</si>
  <si>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</si>
  <si>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</si>
  <si>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</si>
  <si>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</si>
  <si>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</si>
  <si>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</si>
  <si>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</si>
  <si>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</si>
  <si>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</si>
  <si>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</si>
  <si>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Collaterals are usually off balance sheet items,  please see Note 4 in the Annual Report. Default Funds are included in the Balance Sheet, please see Note 37. 
https://english.kelerkszf.hu/Key%20documents/Annual%20Reports/</t>
  </si>
  <si>
    <t>Spot_disclosure.xls</t>
  </si>
  <si>
    <t>Der_disclosure.xls</t>
  </si>
  <si>
    <t xml:space="preserve"> TP_disclosure.xls</t>
  </si>
  <si>
    <t>CEEGEX_disclosure.xls</t>
  </si>
  <si>
    <t>Note: number of clients with open positions.</t>
  </si>
  <si>
    <t>Quarterly Disclosure: Nov</t>
  </si>
  <si>
    <t>Quarterly Disclosure: Febr</t>
  </si>
  <si>
    <t>Quarterly Disclosure: May</t>
  </si>
  <si>
    <t>Quarterly Disclosure: Aug</t>
  </si>
  <si>
    <t xml:space="preserve">These are not investments, only O/N repos, thus no interest rate risk is aplicable. </t>
  </si>
  <si>
    <t>EUR/HUF rate on 31.03.2017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</si>
</sst>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6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03">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4" fontId="28" fillId="0" borderId="0" xfId="174" applyNumberFormat="1" applyFill="1" applyBorder="1" applyAlignment="1" applyProtection="1">
      <alignment horizontal="center" vertical="top" wrapText="1"/>
      <protection/>
    </xf>
  </cellXfs>
  <cellStyles count="32551">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 name="Normál 8 2 2 3 6 6" xfId="32555"/>
    <cellStyle name="Normál 8 2 2 3 6 7" xfId="32556"/>
    <cellStyle name="Normál 8 2 2 3 6 8" xfId="32557"/>
    <cellStyle name="Normál 8 2 2 3 6 9" xfId="32558"/>
    <cellStyle name="Normál 8 2 2 3 7" xfId="32559"/>
    <cellStyle name="Normál 8 2 2 3 7 10" xfId="32560"/>
    <cellStyle name="Normál 8 2 2 3 7 2" xfId="32561"/>
    <cellStyle name="Normál 8 2 2 3 7 2 2" xfId="32562"/>
    <cellStyle name="Normál 8 2 2 3 7 2 3" xfId="32563"/>
    <cellStyle name="Normál 8 2 2 3 7 2 4" xfId="3256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styles" Target="styles.xml" /><Relationship Id="rId21" Type="http://schemas.openxmlformats.org/officeDocument/2006/relationships/sharedStrings" Target="sharedStrings.xml" /><Relationship Id="rId22"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CPMI%20IOSCO%20Disclosures/" TargetMode="External" /><Relationship Id="rId4" Type="http://schemas.openxmlformats.org/officeDocument/2006/relationships/hyperlink" Target="https://english.kelerkszf.hu/Key%20documents/CPMI%20IOSCO%20Disclosures/" TargetMode="External" /><Relationship Id="rId5" Type="http://schemas.openxmlformats.org/officeDocument/2006/relationships/hyperlink" Target="https://english.kelerkszf.hu/Key%20documents/CPMI%20IOSCO%20Disclosures/" TargetMode="External" /><Relationship Id="rId6" Type="http://schemas.openxmlformats.org/officeDocument/2006/relationships/hyperlink" Target="https://english.kelerkszf.hu/Key%20documents/CPMI%20IOSCO%20Disclosures/" TargetMode="External" /><Relationship Id="rId7" Type="http://schemas.openxmlformats.org/officeDocument/2006/relationships/printerSettings" Target="../printerSettings/printerSettings4.bin" /><Relationship Id="rId8" Type="http://schemas.openxmlformats.org/officeDocument/2006/relationships/printerSettings" Target="../printerSettings/printerSettings5.bin" /><Relationship Id="rId9"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19"/>
  <sheetViews>
    <sheetView tabSelected="1" workbookViewId="0" topLeftCell="A1"/>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16384" width="8.85714285714286" style="29"/>
  </cols>
  <sheetData>
    <row r="1" spans="2:4" ht="12">
      <c r="B1" s="90"/>
      <c r="C1" s="91"/>
      <c r="D1" s="90"/>
    </row>
    <row r="2" spans="2:6" ht="15" customHeight="1">
      <c r="B2" s="196" t="s">
        <v>413</v>
      </c>
      <c r="C2" s="196"/>
      <c r="D2" s="79"/>
      <c r="F2" s="29" t="s">
        <v>699</v>
      </c>
    </row>
    <row r="3" spans="2:6" ht="12" customHeight="1">
      <c r="B3" s="57"/>
      <c r="C3" s="57"/>
      <c r="F3" s="42">
        <v>308.70</v>
      </c>
    </row>
    <row r="4" spans="2:4" ht="12">
      <c r="B4" s="98" t="s">
        <v>409</v>
      </c>
      <c r="C4" s="98" t="s">
        <v>568</v>
      </c>
      <c r="D4" s="98" t="s">
        <v>418</v>
      </c>
    </row>
    <row r="5" spans="2:4" ht="24">
      <c r="B5" s="115" t="s">
        <v>614</v>
      </c>
      <c r="C5" s="115" t="s">
        <v>617</v>
      </c>
      <c r="D5" s="115" t="s">
        <v>615</v>
      </c>
    </row>
    <row r="6" spans="2:4" ht="24">
      <c r="B6" s="115" t="s">
        <v>614</v>
      </c>
      <c r="C6" s="115" t="s">
        <v>618</v>
      </c>
      <c r="D6" s="115" t="s">
        <v>616</v>
      </c>
    </row>
    <row r="7" spans="2:4" ht="24">
      <c r="B7" s="115" t="s">
        <v>614</v>
      </c>
      <c r="C7" s="115" t="s">
        <v>619</v>
      </c>
      <c r="D7" s="115" t="s">
        <v>621</v>
      </c>
    </row>
    <row r="8" spans="2:4" ht="36">
      <c r="B8" s="115" t="s">
        <v>614</v>
      </c>
      <c r="C8" s="115" t="s">
        <v>620</v>
      </c>
      <c r="D8" s="115" t="s">
        <v>686</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3"/>
  <sheetViews>
    <sheetView workbookViewId="0" topLeftCell="A1">
      <selection pane="topLeft" activeCell="J36" sqref="J36"/>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37"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4" t="s">
        <v>80</v>
      </c>
      <c r="I1" s="174" t="s">
        <v>81</v>
      </c>
      <c r="J1" s="174" t="s">
        <v>82</v>
      </c>
      <c r="K1" s="14" t="s">
        <v>83</v>
      </c>
      <c r="L1" s="14" t="s">
        <v>84</v>
      </c>
      <c r="M1" s="14" t="s">
        <v>85</v>
      </c>
    </row>
    <row r="2" spans="1:13" ht="76.5">
      <c r="A2" s="99">
        <v>42825</v>
      </c>
      <c r="B2" s="99" t="s">
        <v>409</v>
      </c>
      <c r="C2" s="99" t="s">
        <v>622</v>
      </c>
      <c r="D2" s="106" t="s">
        <v>331</v>
      </c>
      <c r="E2" s="106" t="s">
        <v>604</v>
      </c>
      <c r="F2" s="123">
        <v>0</v>
      </c>
      <c r="G2" s="107">
        <v>0</v>
      </c>
      <c r="H2" s="160">
        <v>22559635.472151224</v>
      </c>
      <c r="I2" s="160">
        <v>7816.5046971169422</v>
      </c>
      <c r="J2" s="160">
        <v>0</v>
      </c>
      <c r="K2" s="107">
        <v>0</v>
      </c>
      <c r="L2" s="161" t="s">
        <v>668</v>
      </c>
      <c r="M2" s="107">
        <v>0</v>
      </c>
    </row>
    <row r="3" spans="1:13" ht="15">
      <c r="A3" s="105"/>
      <c r="B3" s="99"/>
      <c r="C3" s="99"/>
      <c r="D3" s="106"/>
      <c r="E3" s="106"/>
      <c r="F3" s="123"/>
      <c r="G3" s="123"/>
      <c r="H3" s="123"/>
      <c r="I3" s="123"/>
      <c r="J3" s="123"/>
      <c r="K3" s="123"/>
      <c r="L3" s="123"/>
      <c r="M3" s="107"/>
    </row>
    <row r="4" spans="6:13" ht="15">
      <c r="F4" s="123"/>
      <c r="G4" s="123"/>
      <c r="H4" s="123"/>
      <c r="I4" s="123"/>
      <c r="J4" s="123"/>
      <c r="K4" s="123"/>
      <c r="L4" s="123"/>
      <c r="M4" s="107"/>
    </row>
    <row r="5" spans="6:13" ht="15">
      <c r="F5" s="123"/>
      <c r="G5" s="123"/>
      <c r="H5" s="123"/>
      <c r="I5" s="123"/>
      <c r="J5" s="123"/>
      <c r="K5" s="123"/>
      <c r="L5" s="123"/>
      <c r="M5" s="107"/>
    </row>
    <row r="6" spans="8:10" ht="15">
      <c r="H6" s="123"/>
      <c r="I6" s="177"/>
      <c r="J6" s="175"/>
    </row>
    <row r="7" spans="8:10" ht="15">
      <c r="H7" s="123"/>
      <c r="I7" s="177"/>
      <c r="J7" s="175"/>
    </row>
    <row r="8" spans="8:10" ht="15">
      <c r="H8" s="123"/>
      <c r="I8" s="177"/>
      <c r="J8" s="175"/>
    </row>
    <row r="9" spans="8:10" ht="15">
      <c r="H9" s="123"/>
      <c r="I9" s="177"/>
      <c r="J9" s="175"/>
    </row>
    <row r="10" spans="8:10" ht="15">
      <c r="H10" s="123"/>
      <c r="I10" s="177"/>
      <c r="J10" s="175"/>
    </row>
    <row r="11" spans="8:10" ht="15">
      <c r="H11" s="123"/>
      <c r="I11" s="177"/>
      <c r="J11" s="175"/>
    </row>
    <row r="12" spans="8:9" ht="15">
      <c r="H12" s="123"/>
      <c r="I12" s="176"/>
    </row>
    <row r="13" spans="6:8" ht="15">
      <c r="F13" s="177"/>
      <c r="H13" s="175"/>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F5" sqref="F5"/>
    </sheetView>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95" t="s">
        <v>102</v>
      </c>
      <c r="I1" s="21" t="s">
        <v>309</v>
      </c>
      <c r="J1" s="21" t="s">
        <v>103</v>
      </c>
    </row>
    <row r="2" spans="1:10" ht="15">
      <c r="A2" s="184">
        <v>42825</v>
      </c>
      <c r="B2" s="99" t="s">
        <v>552</v>
      </c>
      <c r="C2" s="99" t="s">
        <v>623</v>
      </c>
      <c r="D2" s="106" t="s">
        <v>313</v>
      </c>
      <c r="E2" s="106" t="s">
        <v>604</v>
      </c>
      <c r="F2" s="123">
        <v>32732763.200518303</v>
      </c>
      <c r="G2" s="123">
        <v>3</v>
      </c>
      <c r="H2" s="123">
        <v>32732763.200518303</v>
      </c>
      <c r="I2" s="123">
        <v>32732763.200518303</v>
      </c>
      <c r="J2" s="123">
        <v>3</v>
      </c>
    </row>
    <row r="3" spans="1:10" ht="15">
      <c r="A3" s="184">
        <v>42825</v>
      </c>
      <c r="B3" s="99" t="s">
        <v>552</v>
      </c>
      <c r="C3" s="99" t="s">
        <v>624</v>
      </c>
      <c r="D3" s="106" t="s">
        <v>313</v>
      </c>
      <c r="E3" s="106" t="s">
        <v>604</v>
      </c>
      <c r="F3" s="123">
        <v>0</v>
      </c>
      <c r="G3" s="123">
        <v>0</v>
      </c>
      <c r="H3" s="123">
        <v>27597.343699384517</v>
      </c>
      <c r="I3" s="123">
        <v>0</v>
      </c>
      <c r="J3" s="123">
        <v>0</v>
      </c>
    </row>
    <row r="4" spans="1:10" ht="15">
      <c r="A4" s="184">
        <v>42825</v>
      </c>
      <c r="B4" s="99" t="s">
        <v>552</v>
      </c>
      <c r="C4" s="99" t="s">
        <v>625</v>
      </c>
      <c r="D4" s="106" t="s">
        <v>313</v>
      </c>
      <c r="E4" s="106" t="s">
        <v>604</v>
      </c>
      <c r="F4" s="123">
        <v>1189876.4245563752</v>
      </c>
      <c r="G4" s="123">
        <v>0</v>
      </c>
      <c r="H4" s="123" t="s">
        <v>476</v>
      </c>
      <c r="I4" s="123">
        <v>1189876.4245563752</v>
      </c>
      <c r="J4" s="123">
        <v>0</v>
      </c>
    </row>
    <row r="5" spans="1:10" ht="15">
      <c r="A5" s="184">
        <v>42825</v>
      </c>
      <c r="B5" s="99" t="s">
        <v>552</v>
      </c>
      <c r="C5" s="99" t="s">
        <v>626</v>
      </c>
      <c r="D5" s="106" t="s">
        <v>313</v>
      </c>
      <c r="E5" s="106" t="s">
        <v>604</v>
      </c>
      <c r="F5" s="123">
        <v>0</v>
      </c>
      <c r="G5" s="123">
        <v>0</v>
      </c>
      <c r="H5" s="123">
        <v>1690.9620991253646</v>
      </c>
      <c r="I5" s="123">
        <v>0</v>
      </c>
      <c r="J5" s="123">
        <v>0</v>
      </c>
    </row>
    <row r="6" spans="1:10" ht="15">
      <c r="A6" s="105"/>
      <c r="B6" s="99"/>
      <c r="C6" s="99"/>
      <c r="D6" s="106"/>
      <c r="E6" s="106"/>
      <c r="F6" s="107"/>
      <c r="G6" s="107"/>
      <c r="H6" s="108"/>
      <c r="I6" s="107"/>
      <c r="J6" s="107"/>
    </row>
    <row r="7" spans="1:10" ht="15">
      <c r="A7" s="105"/>
      <c r="B7" s="99"/>
      <c r="C7" s="99"/>
      <c r="D7" s="106"/>
      <c r="E7" s="106"/>
      <c r="F7" s="107"/>
      <c r="G7" s="107"/>
      <c r="H7" s="108"/>
      <c r="I7" s="107"/>
      <c r="J7" s="107"/>
    </row>
    <row r="8" spans="1:10" ht="15">
      <c r="A8" s="184"/>
      <c r="B8" s="184"/>
      <c r="C8" s="185"/>
      <c r="D8" s="186"/>
      <c r="E8" s="187"/>
      <c r="F8" s="107"/>
      <c r="G8" s="107"/>
      <c r="H8" s="108"/>
      <c r="I8" s="107"/>
      <c r="J8" s="107"/>
    </row>
    <row r="9" spans="1:10" ht="15">
      <c r="A9" s="184"/>
      <c r="B9" s="184"/>
      <c r="C9" s="185"/>
      <c r="D9" s="186"/>
      <c r="E9" s="187"/>
      <c r="F9" s="107"/>
      <c r="G9" s="107"/>
      <c r="H9" s="108"/>
      <c r="I9" s="107"/>
      <c r="J9" s="107"/>
    </row>
    <row r="10" spans="1:10" ht="15">
      <c r="A10" s="184"/>
      <c r="B10" s="184"/>
      <c r="C10" s="185"/>
      <c r="D10" s="186"/>
      <c r="E10" s="187"/>
      <c r="F10" s="107"/>
      <c r="G10" s="107"/>
      <c r="H10" s="108"/>
      <c r="I10" s="107"/>
      <c r="J10" s="107"/>
    </row>
    <row r="11" spans="1:10" ht="15">
      <c r="A11" s="184"/>
      <c r="B11" s="184"/>
      <c r="C11" s="185"/>
      <c r="D11" s="186"/>
      <c r="E11" s="187"/>
      <c r="F11" s="107"/>
      <c r="G11" s="107"/>
      <c r="H11" s="108"/>
      <c r="I11" s="107"/>
      <c r="J11" s="107"/>
    </row>
    <row r="12" spans="6:10" ht="15">
      <c r="F12" s="107"/>
      <c r="G12" s="107"/>
      <c r="H12" s="108"/>
      <c r="I12" s="107"/>
      <c r="J12" s="107"/>
    </row>
    <row r="13" spans="6:10" ht="15">
      <c r="F13" s="107"/>
      <c r="G13" s="107"/>
      <c r="H13" s="108"/>
      <c r="I13" s="107"/>
      <c r="J13" s="107"/>
    </row>
    <row r="14" spans="6:10" ht="15">
      <c r="F14" s="107"/>
      <c r="G14" s="107"/>
      <c r="H14" s="108"/>
      <c r="I14" s="107"/>
      <c r="J14" s="107"/>
    </row>
    <row r="15" spans="6:10" ht="15">
      <c r="F15" s="107"/>
      <c r="G15" s="107"/>
      <c r="H15" s="108"/>
      <c r="I15" s="107"/>
      <c r="J15" s="107"/>
    </row>
    <row r="16" spans="6:10" ht="15">
      <c r="F16" s="107"/>
      <c r="G16" s="107"/>
      <c r="H16" s="108"/>
      <c r="I16" s="107"/>
      <c r="J16" s="107"/>
    </row>
    <row r="17" spans="6:10" ht="15">
      <c r="F17" s="107"/>
      <c r="G17" s="107"/>
      <c r="H17" s="108"/>
      <c r="I17" s="107"/>
      <c r="J17" s="107"/>
    </row>
    <row r="18" spans="6:10" ht="15">
      <c r="F18" s="107"/>
      <c r="G18" s="107"/>
      <c r="H18" s="108"/>
      <c r="I18" s="107"/>
      <c r="J18" s="107"/>
    </row>
    <row r="19" spans="6:10" ht="15">
      <c r="F19" s="107"/>
      <c r="G19" s="107"/>
      <c r="H19" s="108"/>
      <c r="I19" s="107"/>
      <c r="J19" s="107"/>
    </row>
    <row r="20" spans="6:10" ht="15">
      <c r="F20" s="107"/>
      <c r="G20" s="107"/>
      <c r="H20" s="108"/>
      <c r="I20" s="107"/>
      <c r="J20" s="107"/>
    </row>
    <row r="21" spans="6:10" ht="15">
      <c r="F21" s="107"/>
      <c r="G21" s="107"/>
      <c r="H21" s="108"/>
      <c r="I21" s="107"/>
      <c r="J21" s="107"/>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32"/>
  <sheetViews>
    <sheetView workbookViewId="0" topLeftCell="A1">
      <selection pane="topLeft" activeCell="G40" sqref="G40"/>
    </sheetView>
  </sheetViews>
  <sheetFormatPr defaultColWidth="9.140625" defaultRowHeight="15"/>
  <cols>
    <col min="1" max="1" width="11.2857142857143" style="22" bestFit="1" customWidth="1"/>
    <col min="2" max="2" width="11.7142857142857" style="88"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99">
        <v>42825</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B2" sqref="B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105">
        <v>42825</v>
      </c>
      <c r="B2" s="99" t="s">
        <v>409</v>
      </c>
      <c r="C2" s="99" t="s">
        <v>622</v>
      </c>
      <c r="D2" s="104" t="s">
        <v>642</v>
      </c>
      <c r="E2" s="156">
        <v>1</v>
      </c>
      <c r="F2" s="156" t="s">
        <v>476</v>
      </c>
    </row>
    <row r="3" spans="1:6" ht="15">
      <c r="A3" s="102"/>
      <c r="B3" s="99"/>
      <c r="C3" s="99"/>
      <c r="D3" s="104"/>
      <c r="E3" s="113"/>
      <c r="F3" s="113"/>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3" sqref="A3"/>
    </sheetView>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102">
        <v>42825</v>
      </c>
      <c r="B2" s="99" t="s">
        <v>409</v>
      </c>
      <c r="C2" s="99" t="s">
        <v>622</v>
      </c>
      <c r="D2" s="110" t="s">
        <v>648</v>
      </c>
      <c r="E2" s="110" t="s">
        <v>649</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E2" sqref="E2"/>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99">
        <v>42825</v>
      </c>
      <c r="B2" s="99" t="s">
        <v>409</v>
      </c>
      <c r="C2" s="99" t="s">
        <v>622</v>
      </c>
      <c r="D2" s="110" t="s">
        <v>414</v>
      </c>
      <c r="E2" s="111">
        <v>0.045833333333333337</v>
      </c>
    </row>
    <row r="4" spans="1:6" ht="15">
      <c r="A4" s="59"/>
      <c r="D4" s="75"/>
      <c r="E4" s="76"/>
      <c r="F4" s="76"/>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H10" sqref="H10"/>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2" t="s">
        <v>137</v>
      </c>
      <c r="F1" s="182" t="s">
        <v>138</v>
      </c>
      <c r="G1" s="182" t="s">
        <v>139</v>
      </c>
      <c r="H1" s="35" t="s">
        <v>185</v>
      </c>
      <c r="I1" s="35" t="s">
        <v>186</v>
      </c>
      <c r="J1" s="35" t="s">
        <v>187</v>
      </c>
      <c r="K1" s="163" t="s">
        <v>190</v>
      </c>
      <c r="L1" s="163" t="s">
        <v>191</v>
      </c>
      <c r="M1" s="163" t="s">
        <v>192</v>
      </c>
    </row>
    <row r="2" spans="1:14" ht="15">
      <c r="A2" s="99">
        <v>42825</v>
      </c>
      <c r="B2" s="99" t="s">
        <v>552</v>
      </c>
      <c r="C2" s="99" t="s">
        <v>623</v>
      </c>
      <c r="D2" s="110" t="s">
        <v>300</v>
      </c>
      <c r="E2" s="179">
        <v>0.67500542048337986</v>
      </c>
      <c r="F2" s="178">
        <v>0</v>
      </c>
      <c r="G2" s="178">
        <v>0</v>
      </c>
      <c r="H2" s="122">
        <v>0.71080403395481162</v>
      </c>
      <c r="I2" s="122">
        <v>0</v>
      </c>
      <c r="J2" s="122">
        <v>0</v>
      </c>
      <c r="K2" s="122">
        <v>0.68039799045235139</v>
      </c>
      <c r="L2" s="122">
        <v>0</v>
      </c>
      <c r="M2" s="122">
        <v>0</v>
      </c>
      <c r="N2" s="190"/>
    </row>
    <row r="3" spans="1:14" ht="15">
      <c r="A3" s="99">
        <v>42825</v>
      </c>
      <c r="B3" s="99" t="s">
        <v>552</v>
      </c>
      <c r="C3" s="99" t="s">
        <v>623</v>
      </c>
      <c r="D3" s="110" t="s">
        <v>301</v>
      </c>
      <c r="E3" s="179">
        <v>0.8262469108833338</v>
      </c>
      <c r="F3" s="178">
        <v>0</v>
      </c>
      <c r="G3" s="178">
        <v>0</v>
      </c>
      <c r="H3" s="122">
        <v>0.7805025984736581</v>
      </c>
      <c r="I3" s="122">
        <v>0</v>
      </c>
      <c r="J3" s="122">
        <v>0</v>
      </c>
      <c r="K3" s="122">
        <v>0.68709677419354842</v>
      </c>
      <c r="L3" s="122">
        <v>0</v>
      </c>
      <c r="M3" s="122">
        <v>0</v>
      </c>
      <c r="N3" s="190"/>
    </row>
    <row r="4" spans="1:14" ht="15">
      <c r="A4" s="99">
        <v>42825</v>
      </c>
      <c r="B4" s="99" t="s">
        <v>552</v>
      </c>
      <c r="C4" s="99" t="s">
        <v>624</v>
      </c>
      <c r="D4" s="110" t="s">
        <v>300</v>
      </c>
      <c r="E4" s="179">
        <v>0.91894999786461529</v>
      </c>
      <c r="F4" s="178">
        <v>0</v>
      </c>
      <c r="G4" s="178">
        <v>0</v>
      </c>
      <c r="H4" s="122">
        <v>0.90418849851520289</v>
      </c>
      <c r="I4" s="122">
        <v>0</v>
      </c>
      <c r="J4" s="122">
        <v>0</v>
      </c>
      <c r="K4" s="122">
        <v>0.9013761796261246</v>
      </c>
      <c r="L4" s="122">
        <v>0</v>
      </c>
      <c r="M4" s="122">
        <v>0</v>
      </c>
      <c r="N4" s="190"/>
    </row>
    <row r="5" spans="1:14" ht="15">
      <c r="A5" s="99">
        <v>42825</v>
      </c>
      <c r="B5" s="99" t="s">
        <v>552</v>
      </c>
      <c r="C5" s="99" t="s">
        <v>624</v>
      </c>
      <c r="D5" s="110" t="s">
        <v>301</v>
      </c>
      <c r="E5" s="179">
        <v>0.93534767350448</v>
      </c>
      <c r="F5" s="178">
        <v>0</v>
      </c>
      <c r="G5" s="178">
        <v>0</v>
      </c>
      <c r="H5" s="122">
        <v>0.91818460097421484</v>
      </c>
      <c r="I5" s="122">
        <v>0</v>
      </c>
      <c r="J5" s="122">
        <v>0</v>
      </c>
      <c r="K5" s="122">
        <v>0.90331196581196582</v>
      </c>
      <c r="L5" s="122">
        <v>0</v>
      </c>
      <c r="M5" s="122">
        <v>0</v>
      </c>
      <c r="N5" s="190"/>
    </row>
    <row r="6" spans="1:13" ht="15">
      <c r="A6" s="99">
        <v>42825</v>
      </c>
      <c r="B6" s="99" t="s">
        <v>552</v>
      </c>
      <c r="C6" s="99" t="s">
        <v>625</v>
      </c>
      <c r="D6" s="110" t="s">
        <v>300</v>
      </c>
      <c r="E6" s="113">
        <v>0</v>
      </c>
      <c r="F6" s="181">
        <v>0.84275050707705368</v>
      </c>
      <c r="G6" s="181">
        <v>0.94374681761963786</v>
      </c>
      <c r="H6" s="122">
        <v>0</v>
      </c>
      <c r="I6" s="122">
        <v>0.81213045514619198</v>
      </c>
      <c r="J6" s="122">
        <v>0.90897091350956927</v>
      </c>
      <c r="K6" s="122">
        <v>0</v>
      </c>
      <c r="L6" s="122">
        <v>0.75390065535227979</v>
      </c>
      <c r="M6" s="122">
        <v>0.87471683214724005</v>
      </c>
    </row>
    <row r="7" spans="1:13" s="34" customFormat="1" ht="15">
      <c r="A7" s="99">
        <v>42825</v>
      </c>
      <c r="B7" s="99" t="s">
        <v>552</v>
      </c>
      <c r="C7" s="99" t="s">
        <v>625</v>
      </c>
      <c r="D7" s="162" t="s">
        <v>301</v>
      </c>
      <c r="E7" s="113">
        <v>0</v>
      </c>
      <c r="F7" s="181">
        <v>1</v>
      </c>
      <c r="G7" s="181">
        <v>1.0000000000000002</v>
      </c>
      <c r="H7" s="122">
        <v>0</v>
      </c>
      <c r="I7" s="122">
        <v>0.82319139040261047</v>
      </c>
      <c r="J7" s="122">
        <v>0.91460081502595691</v>
      </c>
      <c r="K7" s="122">
        <v>0</v>
      </c>
      <c r="L7" s="122">
        <v>0.76507411386424518</v>
      </c>
      <c r="M7" s="122">
        <v>0.88179886289242582</v>
      </c>
    </row>
    <row r="8" spans="1:13" s="34" customFormat="1" ht="15">
      <c r="A8" s="99">
        <v>42825</v>
      </c>
      <c r="B8" s="99" t="s">
        <v>552</v>
      </c>
      <c r="C8" s="99" t="s">
        <v>626</v>
      </c>
      <c r="D8" s="162" t="s">
        <v>300</v>
      </c>
      <c r="E8" s="113">
        <v>0</v>
      </c>
      <c r="F8" s="181">
        <v>0</v>
      </c>
      <c r="G8" s="181">
        <v>0</v>
      </c>
      <c r="H8" s="122">
        <v>0</v>
      </c>
      <c r="I8" s="122">
        <v>0</v>
      </c>
      <c r="J8" s="122">
        <v>0</v>
      </c>
      <c r="K8" s="122">
        <v>0</v>
      </c>
      <c r="L8" s="122">
        <v>0</v>
      </c>
      <c r="M8" s="122">
        <v>0</v>
      </c>
    </row>
    <row r="9" spans="1:13" s="34" customFormat="1" ht="15">
      <c r="A9" s="99">
        <v>42825</v>
      </c>
      <c r="B9" s="99" t="s">
        <v>552</v>
      </c>
      <c r="C9" s="99" t="s">
        <v>626</v>
      </c>
      <c r="D9" s="162" t="s">
        <v>301</v>
      </c>
      <c r="E9" s="113">
        <v>0</v>
      </c>
      <c r="F9" s="181">
        <v>0</v>
      </c>
      <c r="G9" s="181">
        <v>0</v>
      </c>
      <c r="H9" s="122">
        <v>0</v>
      </c>
      <c r="I9" s="122">
        <v>0</v>
      </c>
      <c r="J9" s="122">
        <v>0</v>
      </c>
      <c r="K9" s="122">
        <v>0</v>
      </c>
      <c r="L9" s="122">
        <v>0</v>
      </c>
      <c r="M9" s="122">
        <v>0</v>
      </c>
    </row>
    <row r="10" spans="2:7" s="34" customFormat="1" ht="15">
      <c r="B10" s="88"/>
      <c r="C10" s="88"/>
      <c r="E10" s="113"/>
      <c r="F10" s="113"/>
      <c r="G10" s="113"/>
    </row>
    <row r="11" spans="2:3" s="34" customFormat="1" ht="15">
      <c r="B11" s="88"/>
      <c r="C11"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A2" sqref="A2"/>
    </sheetView>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42825</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D2" sqref="D2"/>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42825</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657</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685</v>
      </c>
    </row>
    <row r="13" ht="20.25" customHeight="1">
      <c r="A13" s="55">
        <v>18</v>
      </c>
    </row>
    <row r="14" ht="20.25" customHeight="1">
      <c r="A14" s="55">
        <v>19</v>
      </c>
    </row>
    <row r="15" spans="1:2" ht="72">
      <c r="A15" s="55">
        <v>20</v>
      </c>
      <c r="B15" s="81" t="s">
        <v>653</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197" t="s">
        <v>694</v>
      </c>
      <c r="C1" s="198"/>
      <c r="D1" s="197" t="s">
        <v>695</v>
      </c>
      <c r="E1" s="198"/>
      <c r="F1" s="197" t="s">
        <v>696</v>
      </c>
      <c r="G1" s="198"/>
      <c r="H1" s="197" t="s">
        <v>697</v>
      </c>
      <c r="I1" s="198"/>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
      <selection pane="topLeft" activeCell="B2" sqref="B2"/>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684</v>
      </c>
      <c r="H98" s="87" t="s">
        <v>583</v>
      </c>
      <c r="I98" s="87"/>
    </row>
    <row r="99" spans="1:9" ht="60">
      <c r="A99" s="10">
        <v>7.30</v>
      </c>
      <c r="B99" s="31" t="s">
        <v>207</v>
      </c>
      <c r="C99" s="82" t="s">
        <v>100</v>
      </c>
      <c r="D99" s="10" t="s">
        <v>311</v>
      </c>
      <c r="E99" s="80" t="s">
        <v>572</v>
      </c>
      <c r="F99" s="84" t="s">
        <v>580</v>
      </c>
      <c r="G99" s="6" t="s">
        <v>684</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684</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680</v>
      </c>
      <c r="H170" s="87" t="s">
        <v>583</v>
      </c>
      <c r="I170" s="87"/>
    </row>
    <row r="171" spans="1:9" ht="48">
      <c r="A171" s="11">
        <v>18.20</v>
      </c>
      <c r="B171" s="31" t="s">
        <v>221</v>
      </c>
      <c r="C171" s="82" t="s">
        <v>138</v>
      </c>
      <c r="D171" s="11" t="s">
        <v>401</v>
      </c>
      <c r="E171" s="11" t="s">
        <v>349</v>
      </c>
      <c r="F171" s="84" t="s">
        <v>575</v>
      </c>
      <c r="G171" s="6" t="s">
        <v>680</v>
      </c>
      <c r="H171" s="87" t="s">
        <v>583</v>
      </c>
      <c r="I171" s="87"/>
    </row>
    <row r="172" spans="1:9" ht="48">
      <c r="A172" s="11">
        <v>18.20</v>
      </c>
      <c r="B172" s="31" t="s">
        <v>221</v>
      </c>
      <c r="C172" s="82" t="s">
        <v>139</v>
      </c>
      <c r="D172" s="11" t="s">
        <v>402</v>
      </c>
      <c r="E172" s="11" t="s">
        <v>349</v>
      </c>
      <c r="F172" s="84" t="s">
        <v>575</v>
      </c>
      <c r="G172" s="6" t="s">
        <v>680</v>
      </c>
      <c r="H172" s="87" t="s">
        <v>583</v>
      </c>
      <c r="I172" s="87"/>
    </row>
    <row r="173" spans="1:9" ht="48">
      <c r="A173" s="11">
        <v>18.30</v>
      </c>
      <c r="B173" s="31" t="s">
        <v>222</v>
      </c>
      <c r="C173" s="82" t="s">
        <v>185</v>
      </c>
      <c r="D173" s="86" t="s">
        <v>403</v>
      </c>
      <c r="E173" s="11" t="s">
        <v>349</v>
      </c>
      <c r="F173" s="84" t="s">
        <v>575</v>
      </c>
      <c r="G173" s="6" t="s">
        <v>680</v>
      </c>
      <c r="H173" s="87" t="s">
        <v>583</v>
      </c>
      <c r="I173" s="87"/>
    </row>
    <row r="174" spans="1:9" ht="60">
      <c r="A174" s="11">
        <v>18.30</v>
      </c>
      <c r="B174" s="31" t="s">
        <v>222</v>
      </c>
      <c r="C174" s="82" t="s">
        <v>186</v>
      </c>
      <c r="D174" s="86" t="s">
        <v>404</v>
      </c>
      <c r="E174" s="11" t="s">
        <v>349</v>
      </c>
      <c r="F174" s="84" t="s">
        <v>575</v>
      </c>
      <c r="G174" s="6" t="s">
        <v>680</v>
      </c>
      <c r="H174" s="87" t="s">
        <v>583</v>
      </c>
      <c r="I174" s="87"/>
    </row>
    <row r="175" spans="1:9" ht="48">
      <c r="A175" s="11">
        <v>18.30</v>
      </c>
      <c r="B175" s="31" t="s">
        <v>222</v>
      </c>
      <c r="C175" s="82" t="s">
        <v>187</v>
      </c>
      <c r="D175" s="10" t="s">
        <v>405</v>
      </c>
      <c r="E175" s="11" t="s">
        <v>349</v>
      </c>
      <c r="F175" s="84" t="s">
        <v>575</v>
      </c>
      <c r="G175" s="6" t="s">
        <v>680</v>
      </c>
      <c r="H175" s="87" t="s">
        <v>583</v>
      </c>
      <c r="I175" s="87"/>
    </row>
    <row r="176" spans="1:9" ht="48">
      <c r="A176" s="11">
        <v>18.40</v>
      </c>
      <c r="B176" s="31" t="s">
        <v>223</v>
      </c>
      <c r="C176" s="82" t="s">
        <v>190</v>
      </c>
      <c r="D176" s="10" t="s">
        <v>267</v>
      </c>
      <c r="E176" s="11" t="s">
        <v>349</v>
      </c>
      <c r="F176" s="84" t="s">
        <v>575</v>
      </c>
      <c r="G176" s="6" t="s">
        <v>680</v>
      </c>
      <c r="H176" s="87" t="s">
        <v>416</v>
      </c>
      <c r="I176" s="87"/>
    </row>
    <row r="177" spans="1:9" ht="36">
      <c r="A177" s="11">
        <v>18.40</v>
      </c>
      <c r="B177" s="31" t="s">
        <v>223</v>
      </c>
      <c r="C177" s="82" t="s">
        <v>191</v>
      </c>
      <c r="D177" s="10" t="s">
        <v>252</v>
      </c>
      <c r="E177" s="11" t="s">
        <v>349</v>
      </c>
      <c r="F177" s="84" t="s">
        <v>575</v>
      </c>
      <c r="G177" s="6" t="s">
        <v>680</v>
      </c>
      <c r="H177" s="87" t="s">
        <v>416</v>
      </c>
      <c r="I177" s="87"/>
    </row>
    <row r="178" spans="1:9" ht="36">
      <c r="A178" s="11">
        <v>18.40</v>
      </c>
      <c r="B178" s="31" t="s">
        <v>223</v>
      </c>
      <c r="C178" s="82" t="s">
        <v>192</v>
      </c>
      <c r="D178" s="10" t="s">
        <v>253</v>
      </c>
      <c r="E178" s="11" t="s">
        <v>349</v>
      </c>
      <c r="F178" s="84" t="s">
        <v>575</v>
      </c>
      <c r="G178" s="6" t="s">
        <v>680</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653</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8"/>
  <sheetViews>
    <sheetView workbookViewId="0" topLeftCell="A1">
      <pane xSplit="4" ySplit="1" topLeftCell="E2" activePane="bottomRight" state="frozen"/>
      <selection pane="topLeft" activeCell="A1" sqref="A1"/>
      <selection pane="bottomLeft" activeCell="A1" sqref="A1"/>
      <selection pane="topRight" activeCell="E1" sqref="E1"/>
      <selection pane="bottomRight" activeCell="A3" sqref="A3"/>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7" width="9.14285714285714" style="25"/>
    <col min="128" max="128" width="10.2857142857143" style="25" bestFit="1" customWidth="1"/>
    <col min="129" max="16384" width="9.14285714285714" style="25"/>
  </cols>
  <sheetData>
    <row r="1" spans="1:129"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69" t="s">
        <v>70</v>
      </c>
      <c r="AX1" s="169" t="s">
        <v>71</v>
      </c>
      <c r="AY1" s="169"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88" t="s">
        <v>556</v>
      </c>
      <c r="DS1" s="88" t="s">
        <v>557</v>
      </c>
      <c r="DT1" s="88" t="s">
        <v>558</v>
      </c>
      <c r="DU1" s="88" t="s">
        <v>590</v>
      </c>
      <c r="DV1" s="88" t="s">
        <v>591</v>
      </c>
      <c r="DW1" s="88" t="s">
        <v>592</v>
      </c>
      <c r="DX1" s="157" t="s">
        <v>145</v>
      </c>
      <c r="DY1" s="157" t="s">
        <v>146</v>
      </c>
    </row>
    <row r="2" spans="1:129" s="100" customFormat="1" ht="153">
      <c r="A2" s="99">
        <v>42825</v>
      </c>
      <c r="B2" s="99" t="s">
        <v>409</v>
      </c>
      <c r="C2" s="99" t="s">
        <v>622</v>
      </c>
      <c r="D2" s="99" t="s">
        <v>604</v>
      </c>
      <c r="E2" s="124"/>
      <c r="F2" s="124"/>
      <c r="G2" s="124"/>
      <c r="H2" s="124"/>
      <c r="I2" s="124"/>
      <c r="J2" s="124"/>
      <c r="K2" s="124"/>
      <c r="L2" s="124"/>
      <c r="M2" s="124"/>
      <c r="N2" s="124"/>
      <c r="O2" s="124" t="s">
        <v>629</v>
      </c>
      <c r="P2" s="124"/>
      <c r="Q2" s="124"/>
      <c r="R2" s="124"/>
      <c r="S2" s="124"/>
      <c r="T2" s="127"/>
      <c r="U2" s="124"/>
      <c r="V2" s="159">
        <v>0.999</v>
      </c>
      <c r="W2" s="128" t="s">
        <v>654</v>
      </c>
      <c r="X2" s="140" t="s">
        <v>655</v>
      </c>
      <c r="Y2" s="140" t="s">
        <v>656</v>
      </c>
      <c r="Z2" s="124" t="s">
        <v>582</v>
      </c>
      <c r="AA2" s="124" t="s">
        <v>658</v>
      </c>
      <c r="AB2" s="124"/>
      <c r="AC2" s="124"/>
      <c r="AD2" s="129"/>
      <c r="AE2" s="133"/>
      <c r="AF2" s="129"/>
      <c r="AG2" s="124"/>
      <c r="AH2" s="141"/>
      <c r="AI2" s="133"/>
      <c r="AJ2" s="129"/>
      <c r="AK2" s="129"/>
      <c r="AL2" s="129"/>
      <c r="AM2" s="125"/>
      <c r="AN2" s="124" t="s">
        <v>662</v>
      </c>
      <c r="AO2" s="129"/>
      <c r="AP2" s="129"/>
      <c r="AQ2" s="124" t="s">
        <v>608</v>
      </c>
      <c r="AR2" s="124" t="s">
        <v>610</v>
      </c>
      <c r="AS2" s="124"/>
      <c r="AT2" s="124"/>
      <c r="AU2" s="130"/>
      <c r="AV2" s="130"/>
      <c r="AW2" s="124"/>
      <c r="AX2" s="124"/>
      <c r="AY2" s="124" t="s">
        <v>683</v>
      </c>
      <c r="AZ2" s="129" t="s">
        <v>605</v>
      </c>
      <c r="BA2" s="124" t="s">
        <v>669</v>
      </c>
      <c r="BB2" s="124" t="s">
        <v>670</v>
      </c>
      <c r="BC2" s="124" t="s">
        <v>681</v>
      </c>
      <c r="BD2" s="124"/>
      <c r="BE2" s="124" t="s">
        <v>582</v>
      </c>
      <c r="BF2" s="124" t="s">
        <v>582</v>
      </c>
      <c r="BG2" s="124" t="s">
        <v>582</v>
      </c>
      <c r="BH2" s="124" t="s">
        <v>582</v>
      </c>
      <c r="BI2" s="124" t="s">
        <v>582</v>
      </c>
      <c r="BJ2" s="129" t="s">
        <v>675</v>
      </c>
      <c r="BK2" s="129" t="s">
        <v>676</v>
      </c>
      <c r="BL2" s="129" t="s">
        <v>678</v>
      </c>
      <c r="BM2" s="129" t="s">
        <v>677</v>
      </c>
      <c r="BN2" s="129" t="s">
        <v>679</v>
      </c>
      <c r="BO2" s="131"/>
      <c r="BP2" s="131"/>
      <c r="BQ2" s="129"/>
      <c r="BR2" s="129"/>
      <c r="BS2" s="180">
        <v>17782635.374493927</v>
      </c>
      <c r="BT2" s="131">
        <v>1424987.3481781376</v>
      </c>
      <c r="BU2" s="153">
        <v>3800322.6214574897</v>
      </c>
      <c r="BV2" s="153">
        <v>2943765.8147773277</v>
      </c>
      <c r="BW2" s="153">
        <v>856556.80668016197</v>
      </c>
      <c r="BX2" s="153">
        <v>71587835.273279339</v>
      </c>
      <c r="BY2" s="153">
        <v>53805199.89878542</v>
      </c>
      <c r="BZ2" s="124" t="s">
        <v>688</v>
      </c>
      <c r="CA2" s="124" t="s">
        <v>476</v>
      </c>
      <c r="CB2" s="124" t="s">
        <v>639</v>
      </c>
      <c r="CC2" s="124"/>
      <c r="CD2" s="124" t="s">
        <v>640</v>
      </c>
      <c r="CE2" s="124" t="s">
        <v>641</v>
      </c>
      <c r="CF2" s="124"/>
      <c r="CG2" s="124"/>
      <c r="CH2" s="124"/>
      <c r="CI2" s="124"/>
      <c r="CJ2" s="124"/>
      <c r="CK2" s="124"/>
      <c r="CL2" s="124"/>
      <c r="CM2" s="124" t="s">
        <v>644</v>
      </c>
      <c r="CN2" s="124" t="s">
        <v>644</v>
      </c>
      <c r="CO2" s="124"/>
      <c r="CP2" s="124"/>
      <c r="CQ2" s="124"/>
      <c r="CS2" s="124" t="s">
        <v>645</v>
      </c>
      <c r="CT2" s="124" t="s">
        <v>698</v>
      </c>
      <c r="CU2" s="124" t="s">
        <v>646</v>
      </c>
      <c r="CV2" s="129"/>
      <c r="CW2" s="129" t="s">
        <v>647</v>
      </c>
      <c r="CX2" s="129" t="s">
        <v>647</v>
      </c>
      <c r="CY2" s="129" t="s">
        <v>647</v>
      </c>
      <c r="CZ2" s="129">
        <v>1</v>
      </c>
      <c r="DA2" s="165">
        <v>0.99904000000000004</v>
      </c>
      <c r="DB2" s="129" t="s">
        <v>607</v>
      </c>
      <c r="DC2" s="183" t="s">
        <v>650</v>
      </c>
      <c r="DD2" s="136" t="s">
        <v>650</v>
      </c>
      <c r="DE2" s="136" t="s">
        <v>651</v>
      </c>
      <c r="DF2" s="136" t="s">
        <v>650</v>
      </c>
      <c r="DG2" s="136" t="s">
        <v>650</v>
      </c>
      <c r="DH2" s="199" t="s">
        <v>652</v>
      </c>
      <c r="DI2" s="200"/>
      <c r="DJ2" s="136" t="s">
        <v>650</v>
      </c>
      <c r="DK2" s="136" t="s">
        <v>650</v>
      </c>
      <c r="DL2" s="166" t="s">
        <v>693</v>
      </c>
      <c r="DM2" s="132"/>
      <c r="DN2" s="132"/>
      <c r="DO2" s="132"/>
      <c r="DP2" s="132"/>
      <c r="DQ2" s="132"/>
      <c r="DR2" s="133"/>
      <c r="DS2" s="133"/>
      <c r="DT2" s="164"/>
      <c r="DU2" s="133"/>
      <c r="DV2" s="133"/>
      <c r="DW2" s="133"/>
      <c r="DX2" s="100" t="s">
        <v>476</v>
      </c>
      <c r="DY2" s="100" t="s">
        <v>476</v>
      </c>
    </row>
    <row r="3" spans="1:127" s="112" customFormat="1" ht="47.25" customHeight="1">
      <c r="A3" s="99">
        <f>+A2</f>
        <v>42825</v>
      </c>
      <c r="B3" s="99" t="s">
        <v>552</v>
      </c>
      <c r="C3" s="99" t="s">
        <v>623</v>
      </c>
      <c r="D3" s="99" t="s">
        <v>604</v>
      </c>
      <c r="E3" s="129">
        <v>705972.00842241663</v>
      </c>
      <c r="F3" s="165">
        <v>16196.954972465177</v>
      </c>
      <c r="G3" s="129">
        <v>1943634.5966958213</v>
      </c>
      <c r="H3" s="165">
        <v>6439909.2970521543</v>
      </c>
      <c r="I3" s="165">
        <v>6439909.2970521543</v>
      </c>
      <c r="J3" s="129">
        <v>0</v>
      </c>
      <c r="K3" s="129">
        <v>0</v>
      </c>
      <c r="L3" s="129">
        <v>0</v>
      </c>
      <c r="M3" s="165">
        <v>6439909.2970521543</v>
      </c>
      <c r="N3" s="129">
        <v>0</v>
      </c>
      <c r="O3" s="129" t="s">
        <v>476</v>
      </c>
      <c r="P3" s="124" t="s">
        <v>605</v>
      </c>
      <c r="Q3" s="124">
        <v>2</v>
      </c>
      <c r="R3" s="124">
        <v>0</v>
      </c>
      <c r="S3" s="124">
        <v>0</v>
      </c>
      <c r="T3" s="127" t="s">
        <v>630</v>
      </c>
      <c r="U3" s="129" t="s">
        <v>633</v>
      </c>
      <c r="V3" s="134" t="s">
        <v>582</v>
      </c>
      <c r="W3" s="134" t="s">
        <v>582</v>
      </c>
      <c r="X3" s="134" t="s">
        <v>582</v>
      </c>
      <c r="Y3" s="134" t="s">
        <v>582</v>
      </c>
      <c r="Z3" s="124" t="s">
        <v>635</v>
      </c>
      <c r="AA3" s="129" t="s">
        <v>659</v>
      </c>
      <c r="AB3" s="129" t="s">
        <v>582</v>
      </c>
      <c r="AC3" s="129" t="s">
        <v>660</v>
      </c>
      <c r="AD3" s="129" t="s">
        <v>582</v>
      </c>
      <c r="AE3" s="124">
        <v>0.99</v>
      </c>
      <c r="AF3" s="129" t="s">
        <v>582</v>
      </c>
      <c r="AG3" s="129" t="s">
        <v>609</v>
      </c>
      <c r="AH3" s="129" t="s">
        <v>582</v>
      </c>
      <c r="AI3" s="129" t="s">
        <v>582</v>
      </c>
      <c r="AJ3" s="129" t="s">
        <v>582</v>
      </c>
      <c r="AK3" s="124">
        <v>2</v>
      </c>
      <c r="AL3" s="129" t="s">
        <v>582</v>
      </c>
      <c r="AM3" s="124" t="s">
        <v>635</v>
      </c>
      <c r="AN3" s="129"/>
      <c r="AO3" s="138" t="s">
        <v>582</v>
      </c>
      <c r="AP3" s="124">
        <v>1</v>
      </c>
      <c r="AQ3" s="129" t="s">
        <v>582</v>
      </c>
      <c r="AR3" s="129" t="s">
        <v>582</v>
      </c>
      <c r="AS3" s="124">
        <v>7130</v>
      </c>
      <c r="AT3" s="151">
        <v>0.99990000000000001</v>
      </c>
      <c r="AU3" s="172">
        <v>194.363459669582</v>
      </c>
      <c r="AV3" s="172">
        <v>194.363459669582</v>
      </c>
      <c r="AW3" s="129">
        <v>264381.9636783285</v>
      </c>
      <c r="AX3" s="129">
        <v>1193742.6692581796</v>
      </c>
      <c r="AY3" s="129">
        <v>20929467.975380629</v>
      </c>
      <c r="AZ3" s="129"/>
      <c r="BA3" s="129"/>
      <c r="BB3" s="124" t="s">
        <v>671</v>
      </c>
      <c r="BC3" s="124" t="s">
        <v>682</v>
      </c>
      <c r="BD3" s="154">
        <v>1</v>
      </c>
      <c r="BE3" s="154">
        <v>0</v>
      </c>
      <c r="BF3" s="154">
        <v>0</v>
      </c>
      <c r="BG3" s="154">
        <v>1</v>
      </c>
      <c r="BH3" s="154">
        <v>0</v>
      </c>
      <c r="BI3" s="154">
        <v>0</v>
      </c>
      <c r="BJ3" s="129" t="s">
        <v>582</v>
      </c>
      <c r="BK3" s="129" t="s">
        <v>582</v>
      </c>
      <c r="BL3" s="129" t="s">
        <v>582</v>
      </c>
      <c r="BM3" s="129" t="s">
        <v>582</v>
      </c>
      <c r="BN3" s="129" t="s">
        <v>582</v>
      </c>
      <c r="BO3" s="158" t="s">
        <v>476</v>
      </c>
      <c r="BP3" s="192">
        <v>0.91538730242378485</v>
      </c>
      <c r="BQ3" s="155">
        <v>0</v>
      </c>
      <c r="BR3" s="155">
        <v>0</v>
      </c>
      <c r="BS3" s="124"/>
      <c r="BT3" s="124"/>
      <c r="BU3" s="124"/>
      <c r="BV3" s="124"/>
      <c r="BW3" s="124"/>
      <c r="BX3" s="124"/>
      <c r="BY3" s="124"/>
      <c r="BZ3" s="129"/>
      <c r="CA3" s="124"/>
      <c r="CB3" s="155">
        <v>0.28000000000000003</v>
      </c>
      <c r="CC3" s="155">
        <v>0</v>
      </c>
      <c r="CD3" s="124">
        <v>0</v>
      </c>
      <c r="CE3" s="165">
        <v>6439909.2970521543</v>
      </c>
      <c r="CF3" s="155">
        <v>1</v>
      </c>
      <c r="CG3" s="155">
        <v>0</v>
      </c>
      <c r="CH3" s="155">
        <v>0</v>
      </c>
      <c r="CI3" s="155">
        <v>1</v>
      </c>
      <c r="CJ3" s="155">
        <v>0</v>
      </c>
      <c r="CK3" s="155">
        <v>0</v>
      </c>
      <c r="CL3" s="155">
        <v>0</v>
      </c>
      <c r="CM3" s="124" t="s">
        <v>643</v>
      </c>
      <c r="CN3" s="155">
        <v>1</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11</v>
      </c>
      <c r="DE3" s="137">
        <v>10</v>
      </c>
      <c r="DF3" s="136">
        <v>0</v>
      </c>
      <c r="DG3" s="136">
        <v>0</v>
      </c>
      <c r="DH3" s="137">
        <v>19</v>
      </c>
      <c r="DI3" s="137">
        <v>13</v>
      </c>
      <c r="DJ3" s="136">
        <v>20</v>
      </c>
      <c r="DK3" s="136">
        <v>12</v>
      </c>
      <c r="DL3" s="165" t="s">
        <v>476</v>
      </c>
      <c r="DM3" s="137">
        <v>16</v>
      </c>
      <c r="DN3" s="164">
        <v>1</v>
      </c>
      <c r="DO3" s="164">
        <v>0.97105520436512838</v>
      </c>
      <c r="DP3" s="137">
        <v>0</v>
      </c>
      <c r="DQ3" s="137">
        <v>0</v>
      </c>
      <c r="DR3" s="202" t="s">
        <v>689</v>
      </c>
      <c r="DS3" s="202"/>
      <c r="DT3" s="202"/>
      <c r="DU3" s="202"/>
      <c r="DV3" s="202"/>
      <c r="DW3" s="202"/>
    </row>
    <row r="4" spans="1:127" s="112" customFormat="1" ht="47.25" customHeight="1">
      <c r="A4" s="99">
        <f>+A2</f>
        <v>42825</v>
      </c>
      <c r="B4" s="99" t="s">
        <v>552</v>
      </c>
      <c r="C4" s="99" t="s">
        <v>624</v>
      </c>
      <c r="D4" s="99" t="s">
        <v>604</v>
      </c>
      <c r="E4" s="129">
        <v>805967.04243602208</v>
      </c>
      <c r="F4" s="165">
        <v>16196.954972465177</v>
      </c>
      <c r="G4" s="165">
        <v>1943634.5966958213</v>
      </c>
      <c r="H4" s="165">
        <v>7389050.8584386138</v>
      </c>
      <c r="I4" s="165">
        <v>7389050.8584386138</v>
      </c>
      <c r="J4" s="129">
        <v>0</v>
      </c>
      <c r="K4" s="129">
        <v>0</v>
      </c>
      <c r="L4" s="129">
        <v>0</v>
      </c>
      <c r="M4" s="165">
        <v>7389050.8584386138</v>
      </c>
      <c r="N4" s="129">
        <v>0</v>
      </c>
      <c r="O4" s="129">
        <v>0</v>
      </c>
      <c r="P4" s="124" t="s">
        <v>605</v>
      </c>
      <c r="Q4" s="124">
        <v>2</v>
      </c>
      <c r="R4" s="124">
        <v>0</v>
      </c>
      <c r="S4" s="124">
        <v>0</v>
      </c>
      <c r="T4" s="127" t="s">
        <v>631</v>
      </c>
      <c r="U4" s="129" t="s">
        <v>633</v>
      </c>
      <c r="V4" s="134" t="s">
        <v>582</v>
      </c>
      <c r="W4" s="134" t="s">
        <v>582</v>
      </c>
      <c r="X4" s="134" t="s">
        <v>582</v>
      </c>
      <c r="Y4" s="134" t="s">
        <v>582</v>
      </c>
      <c r="Z4" s="124" t="s">
        <v>636</v>
      </c>
      <c r="AA4" s="129" t="s">
        <v>663</v>
      </c>
      <c r="AB4" s="129" t="s">
        <v>582</v>
      </c>
      <c r="AC4" s="129" t="s">
        <v>660</v>
      </c>
      <c r="AD4" s="129" t="s">
        <v>582</v>
      </c>
      <c r="AE4" s="124">
        <v>0.99</v>
      </c>
      <c r="AF4" s="129" t="s">
        <v>582</v>
      </c>
      <c r="AG4" s="129" t="s">
        <v>609</v>
      </c>
      <c r="AH4" s="129" t="s">
        <v>582</v>
      </c>
      <c r="AI4" s="129" t="s">
        <v>582</v>
      </c>
      <c r="AJ4" s="129" t="s">
        <v>582</v>
      </c>
      <c r="AK4" s="139">
        <v>2</v>
      </c>
      <c r="AL4" s="129" t="s">
        <v>582</v>
      </c>
      <c r="AM4" s="124" t="s">
        <v>661</v>
      </c>
      <c r="AN4" s="129"/>
      <c r="AO4" s="138" t="s">
        <v>582</v>
      </c>
      <c r="AP4" s="124">
        <v>2</v>
      </c>
      <c r="AQ4" s="129" t="s">
        <v>582</v>
      </c>
      <c r="AR4" s="129" t="s">
        <v>582</v>
      </c>
      <c r="AS4" s="124">
        <v>5847</v>
      </c>
      <c r="AT4" s="151">
        <v>0.99970000000000003</v>
      </c>
      <c r="AU4" s="172">
        <v>5643.0191124068697</v>
      </c>
      <c r="AV4" s="172">
        <v>5643.0191124068697</v>
      </c>
      <c r="AW4" s="129">
        <v>701481.5367367185</v>
      </c>
      <c r="AX4" s="129">
        <v>2776632.2351797861</v>
      </c>
      <c r="AY4" s="129">
        <v>29475982.701652091</v>
      </c>
      <c r="AZ4" s="129"/>
      <c r="BA4" s="129"/>
      <c r="BB4" s="124" t="s">
        <v>672</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0.58864965362219401</v>
      </c>
      <c r="BQ4" s="154">
        <v>0</v>
      </c>
      <c r="BR4" s="154">
        <v>0</v>
      </c>
      <c r="BS4" s="129"/>
      <c r="BT4" s="129"/>
      <c r="BU4" s="129"/>
      <c r="BV4" s="129"/>
      <c r="BW4" s="129"/>
      <c r="BX4" s="129"/>
      <c r="BY4" s="129"/>
      <c r="BZ4" s="129"/>
      <c r="CA4" s="124"/>
      <c r="CB4" s="155">
        <v>0.24</v>
      </c>
      <c r="CC4" s="155">
        <v>0</v>
      </c>
      <c r="CD4" s="124">
        <v>0</v>
      </c>
      <c r="CE4" s="165">
        <v>7389050.8584386138</v>
      </c>
      <c r="CF4" s="155">
        <v>1</v>
      </c>
      <c r="CG4" s="155">
        <v>0</v>
      </c>
      <c r="CH4" s="155">
        <v>0</v>
      </c>
      <c r="CI4" s="155">
        <v>1</v>
      </c>
      <c r="CJ4" s="155">
        <v>0</v>
      </c>
      <c r="CK4" s="155">
        <v>0</v>
      </c>
      <c r="CL4" s="155">
        <v>0</v>
      </c>
      <c r="CM4" s="124" t="s">
        <v>643</v>
      </c>
      <c r="CN4" s="155">
        <v>1</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6</v>
      </c>
      <c r="DE4" s="137">
        <v>1</v>
      </c>
      <c r="DF4" s="136">
        <v>0</v>
      </c>
      <c r="DG4" s="136">
        <v>0</v>
      </c>
      <c r="DH4" s="137">
        <v>8</v>
      </c>
      <c r="DI4" s="137">
        <v>7</v>
      </c>
      <c r="DJ4" s="137">
        <v>14</v>
      </c>
      <c r="DK4" s="137">
        <v>1</v>
      </c>
      <c r="DL4" s="137">
        <v>789</v>
      </c>
      <c r="DM4" s="137">
        <v>10</v>
      </c>
      <c r="DN4" s="164">
        <v>0.9984419100914248</v>
      </c>
      <c r="DO4" s="164">
        <v>0.96609743206395959</v>
      </c>
      <c r="DP4" s="137">
        <v>0</v>
      </c>
      <c r="DQ4" s="137">
        <v>0</v>
      </c>
      <c r="DR4" s="202" t="s">
        <v>690</v>
      </c>
      <c r="DS4" s="202"/>
      <c r="DT4" s="202"/>
      <c r="DU4" s="202"/>
      <c r="DV4" s="202"/>
      <c r="DW4" s="202"/>
    </row>
    <row r="5" spans="1:127" ht="75" customHeight="1">
      <c r="A5" s="99">
        <f>+A2</f>
        <v>42825</v>
      </c>
      <c r="B5" s="99" t="s">
        <v>552</v>
      </c>
      <c r="C5" s="99" t="s">
        <v>625</v>
      </c>
      <c r="D5" s="99" t="s">
        <v>604</v>
      </c>
      <c r="E5" s="129">
        <v>342756.90638160025</v>
      </c>
      <c r="F5" s="165">
        <v>16196.954972465177</v>
      </c>
      <c r="G5" s="165">
        <v>1943634.5966958213</v>
      </c>
      <c r="H5" s="165">
        <v>3142371.9663103339</v>
      </c>
      <c r="I5" s="165">
        <v>3142371.9663103339</v>
      </c>
      <c r="J5" s="129">
        <v>0</v>
      </c>
      <c r="K5" s="129">
        <v>0</v>
      </c>
      <c r="L5" s="129">
        <v>0</v>
      </c>
      <c r="M5" s="165">
        <v>3142371.9663103339</v>
      </c>
      <c r="N5" s="129">
        <v>0</v>
      </c>
      <c r="O5" s="129" t="s">
        <v>476</v>
      </c>
      <c r="P5" s="124" t="s">
        <v>476</v>
      </c>
      <c r="Q5" s="124" t="s">
        <v>476</v>
      </c>
      <c r="R5" s="124" t="s">
        <v>476</v>
      </c>
      <c r="S5" s="124" t="s">
        <v>476</v>
      </c>
      <c r="T5" s="127" t="s">
        <v>632</v>
      </c>
      <c r="U5" s="129" t="s">
        <v>633</v>
      </c>
      <c r="V5" s="135" t="s">
        <v>582</v>
      </c>
      <c r="W5" s="135" t="s">
        <v>582</v>
      </c>
      <c r="X5" s="135" t="s">
        <v>582</v>
      </c>
      <c r="Y5" s="135" t="s">
        <v>582</v>
      </c>
      <c r="Z5" s="124" t="s">
        <v>637</v>
      </c>
      <c r="AA5" s="129" t="s">
        <v>664</v>
      </c>
      <c r="AB5" s="129" t="s">
        <v>582</v>
      </c>
      <c r="AC5" s="165" t="s">
        <v>687</v>
      </c>
      <c r="AD5" s="129" t="s">
        <v>582</v>
      </c>
      <c r="AE5" s="152" t="s">
        <v>476</v>
      </c>
      <c r="AF5" s="129" t="s">
        <v>582</v>
      </c>
      <c r="AG5" s="129" t="s">
        <v>665</v>
      </c>
      <c r="AH5" s="129" t="s">
        <v>582</v>
      </c>
      <c r="AI5" s="129" t="s">
        <v>582</v>
      </c>
      <c r="AJ5" s="129" t="s">
        <v>582</v>
      </c>
      <c r="AK5" s="139" t="s">
        <v>476</v>
      </c>
      <c r="AL5" s="129" t="s">
        <v>582</v>
      </c>
      <c r="AM5" s="124" t="s">
        <v>637</v>
      </c>
      <c r="AN5" s="129"/>
      <c r="AO5" s="138" t="s">
        <v>582</v>
      </c>
      <c r="AP5" s="124" t="s">
        <v>476</v>
      </c>
      <c r="AQ5" s="129" t="s">
        <v>582</v>
      </c>
      <c r="AR5" s="129" t="s">
        <v>582</v>
      </c>
      <c r="AS5" s="124" t="s">
        <v>476</v>
      </c>
      <c r="AT5" s="151" t="s">
        <v>476</v>
      </c>
      <c r="AU5" s="124" t="s">
        <v>476</v>
      </c>
      <c r="AV5" s="124" t="s">
        <v>476</v>
      </c>
      <c r="AW5" s="129" t="s">
        <v>476</v>
      </c>
      <c r="AX5" s="129" t="s">
        <v>476</v>
      </c>
      <c r="AY5" s="129">
        <v>8342897.8555231616</v>
      </c>
      <c r="AZ5" s="129"/>
      <c r="BA5" s="133"/>
      <c r="BB5" s="124" t="s">
        <v>673</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58" t="s">
        <v>476</v>
      </c>
      <c r="BQ5" s="158" t="s">
        <v>476</v>
      </c>
      <c r="BR5" s="158" t="s">
        <v>476</v>
      </c>
      <c r="BS5" s="129"/>
      <c r="BT5" s="129"/>
      <c r="BU5" s="129"/>
      <c r="BV5" s="129"/>
      <c r="BW5" s="129"/>
      <c r="BX5" s="129"/>
      <c r="BY5" s="129"/>
      <c r="BZ5" s="133"/>
      <c r="CA5" s="124"/>
      <c r="CB5" s="201">
        <v>0.19</v>
      </c>
      <c r="CC5" s="155">
        <v>0</v>
      </c>
      <c r="CD5" s="124">
        <v>0</v>
      </c>
      <c r="CE5" s="165">
        <v>3142371.9663103339</v>
      </c>
      <c r="CF5" s="155">
        <v>1</v>
      </c>
      <c r="CG5" s="155">
        <v>0</v>
      </c>
      <c r="CH5" s="155">
        <v>0</v>
      </c>
      <c r="CI5" s="155">
        <v>1</v>
      </c>
      <c r="CJ5" s="155">
        <v>0</v>
      </c>
      <c r="CK5" s="155">
        <v>0</v>
      </c>
      <c r="CL5" s="155">
        <v>0</v>
      </c>
      <c r="CM5" s="124" t="s">
        <v>643</v>
      </c>
      <c r="CN5" s="155">
        <v>1</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32</v>
      </c>
      <c r="DE5" s="137">
        <v>0</v>
      </c>
      <c r="DF5" s="136">
        <v>0</v>
      </c>
      <c r="DG5" s="136">
        <v>0</v>
      </c>
      <c r="DH5" s="137">
        <v>0</v>
      </c>
      <c r="DI5" s="137">
        <v>32</v>
      </c>
      <c r="DJ5" s="137">
        <v>20</v>
      </c>
      <c r="DK5" s="137">
        <v>12</v>
      </c>
      <c r="DL5" s="129" t="s">
        <v>476</v>
      </c>
      <c r="DM5" s="137">
        <v>0</v>
      </c>
      <c r="DN5" s="137" t="s">
        <v>476</v>
      </c>
      <c r="DO5" s="137" t="s">
        <v>476</v>
      </c>
      <c r="DP5" s="137" t="s">
        <v>476</v>
      </c>
      <c r="DQ5" s="137" t="s">
        <v>476</v>
      </c>
      <c r="DR5" s="202" t="s">
        <v>691</v>
      </c>
      <c r="DS5" s="202"/>
      <c r="DT5" s="202"/>
      <c r="DU5" s="202"/>
      <c r="DV5" s="202"/>
      <c r="DW5" s="202"/>
    </row>
    <row r="6" spans="1:127" ht="77.25" customHeight="1">
      <c r="A6" s="99">
        <f>+A2</f>
        <v>42825</v>
      </c>
      <c r="B6" s="99" t="s">
        <v>552</v>
      </c>
      <c r="C6" s="99" t="s">
        <v>626</v>
      </c>
      <c r="D6" s="99" t="s">
        <v>604</v>
      </c>
      <c r="E6" s="129">
        <v>34273.91642371234</v>
      </c>
      <c r="F6" s="165">
        <v>16196.954972465177</v>
      </c>
      <c r="G6" s="165">
        <v>1943634.5966958213</v>
      </c>
      <c r="H6" s="129">
        <v>314220.92646582442</v>
      </c>
      <c r="I6" s="165">
        <v>314220.92646582442</v>
      </c>
      <c r="J6" s="129">
        <v>0</v>
      </c>
      <c r="K6" s="129">
        <v>0</v>
      </c>
      <c r="L6" s="129">
        <v>0</v>
      </c>
      <c r="M6" s="165">
        <v>314220.92646582442</v>
      </c>
      <c r="N6" s="129">
        <v>0</v>
      </c>
      <c r="O6" s="129" t="s">
        <v>476</v>
      </c>
      <c r="P6" s="124" t="s">
        <v>605</v>
      </c>
      <c r="Q6" s="124" t="s">
        <v>476</v>
      </c>
      <c r="R6" s="124">
        <v>0</v>
      </c>
      <c r="S6" s="124">
        <v>0</v>
      </c>
      <c r="T6" s="127" t="s">
        <v>632</v>
      </c>
      <c r="U6" s="129" t="s">
        <v>633</v>
      </c>
      <c r="V6" s="135" t="s">
        <v>582</v>
      </c>
      <c r="W6" s="135" t="s">
        <v>582</v>
      </c>
      <c r="X6" s="135" t="s">
        <v>582</v>
      </c>
      <c r="Y6" s="135" t="s">
        <v>582</v>
      </c>
      <c r="Z6" s="124" t="s">
        <v>638</v>
      </c>
      <c r="AA6" s="129" t="s">
        <v>666</v>
      </c>
      <c r="AB6" s="129" t="s">
        <v>582</v>
      </c>
      <c r="AC6" s="129" t="s">
        <v>667</v>
      </c>
      <c r="AD6" s="129" t="s">
        <v>582</v>
      </c>
      <c r="AE6" s="172">
        <v>0.99</v>
      </c>
      <c r="AF6" s="129" t="s">
        <v>582</v>
      </c>
      <c r="AG6" s="129" t="s">
        <v>609</v>
      </c>
      <c r="AH6" s="129" t="s">
        <v>582</v>
      </c>
      <c r="AI6" s="129" t="s">
        <v>582</v>
      </c>
      <c r="AJ6" s="129" t="s">
        <v>582</v>
      </c>
      <c r="AK6" s="139">
        <v>2</v>
      </c>
      <c r="AL6" s="129" t="s">
        <v>582</v>
      </c>
      <c r="AM6" s="124" t="s">
        <v>638</v>
      </c>
      <c r="AN6" s="129"/>
      <c r="AO6" s="138" t="s">
        <v>582</v>
      </c>
      <c r="AP6" s="129">
        <v>0</v>
      </c>
      <c r="AQ6" s="129" t="s">
        <v>582</v>
      </c>
      <c r="AR6" s="129" t="s">
        <v>582</v>
      </c>
      <c r="AS6" s="129">
        <v>552</v>
      </c>
      <c r="AT6" s="129">
        <v>1</v>
      </c>
      <c r="AU6" s="124">
        <v>0</v>
      </c>
      <c r="AV6" s="124">
        <v>0</v>
      </c>
      <c r="AW6" s="129">
        <v>4938.2105964078755</v>
      </c>
      <c r="AX6" s="129">
        <v>84275.996112730805</v>
      </c>
      <c r="AY6" s="129">
        <v>1733025.5911888566</v>
      </c>
      <c r="AZ6" s="129"/>
      <c r="BA6" s="133"/>
      <c r="BB6" s="124" t="s">
        <v>674</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58" t="s">
        <v>476</v>
      </c>
      <c r="BQ6" s="158" t="s">
        <v>476</v>
      </c>
      <c r="BR6" s="158" t="s">
        <v>476</v>
      </c>
      <c r="BS6" s="129"/>
      <c r="BT6" s="129"/>
      <c r="BU6" s="129"/>
      <c r="BV6" s="129"/>
      <c r="BW6" s="129"/>
      <c r="BX6" s="129"/>
      <c r="BY6" s="129"/>
      <c r="BZ6" s="133"/>
      <c r="CA6" s="124"/>
      <c r="CB6" s="200"/>
      <c r="CC6" s="155">
        <v>0</v>
      </c>
      <c r="CD6" s="124">
        <v>0</v>
      </c>
      <c r="CE6" s="165">
        <v>314220.92646582442</v>
      </c>
      <c r="CF6" s="155">
        <v>1</v>
      </c>
      <c r="CG6" s="155">
        <v>0</v>
      </c>
      <c r="CH6" s="155">
        <v>0</v>
      </c>
      <c r="CI6" s="155">
        <v>1</v>
      </c>
      <c r="CJ6" s="155">
        <v>0</v>
      </c>
      <c r="CK6" s="155">
        <v>0</v>
      </c>
      <c r="CL6" s="155">
        <v>0</v>
      </c>
      <c r="CM6" s="124" t="s">
        <v>643</v>
      </c>
      <c r="CN6" s="155">
        <v>1</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13</v>
      </c>
      <c r="DE6" s="137">
        <v>0</v>
      </c>
      <c r="DF6" s="136">
        <v>0</v>
      </c>
      <c r="DG6" s="136">
        <v>0</v>
      </c>
      <c r="DH6" s="137">
        <v>0</v>
      </c>
      <c r="DI6" s="137">
        <v>13</v>
      </c>
      <c r="DJ6" s="137">
        <v>9</v>
      </c>
      <c r="DK6" s="137">
        <v>4</v>
      </c>
      <c r="DL6" s="165" t="s">
        <v>476</v>
      </c>
      <c r="DM6" s="137">
        <v>0</v>
      </c>
      <c r="DN6" s="137" t="s">
        <v>476</v>
      </c>
      <c r="DO6" s="137" t="s">
        <v>476</v>
      </c>
      <c r="DP6" s="137" t="s">
        <v>476</v>
      </c>
      <c r="DQ6" s="137" t="s">
        <v>476</v>
      </c>
      <c r="DR6" s="202" t="s">
        <v>692</v>
      </c>
      <c r="DS6" s="202"/>
      <c r="DT6" s="202"/>
      <c r="DU6" s="202"/>
      <c r="DV6" s="202"/>
      <c r="DW6" s="202"/>
    </row>
    <row r="7" spans="1:51" ht="15">
      <c r="A7" s="167"/>
      <c r="B7" s="167"/>
      <c r="C7" s="167"/>
      <c r="D7" s="167"/>
      <c r="E7" s="170"/>
      <c r="F7" s="88"/>
      <c r="G7" s="88"/>
      <c r="H7" s="167"/>
      <c r="I7" s="88"/>
      <c r="J7" s="88"/>
      <c r="K7" s="88"/>
      <c r="L7" s="88"/>
      <c r="M7" s="88"/>
      <c r="N7" s="88"/>
      <c r="AW7" s="173"/>
      <c r="AX7" s="173"/>
      <c r="AY7" s="173"/>
    </row>
    <row r="8" spans="5:55" ht="15">
      <c r="E8" s="170"/>
      <c r="F8" s="88"/>
      <c r="G8" s="88"/>
      <c r="H8" s="88"/>
      <c r="I8" s="88"/>
      <c r="J8" s="88"/>
      <c r="K8" s="88"/>
      <c r="L8" s="88"/>
      <c r="M8" s="88"/>
      <c r="N8" s="88"/>
      <c r="O8" s="88"/>
      <c r="AW8" s="173"/>
      <c r="AX8" s="173"/>
      <c r="AY8" s="173"/>
      <c r="AZ8" s="170"/>
      <c r="BA8" s="170"/>
      <c r="BB8" s="170"/>
      <c r="BC8" s="170"/>
    </row>
    <row r="9" spans="5:55" ht="15">
      <c r="E9" s="170"/>
      <c r="F9" s="88"/>
      <c r="G9" s="88"/>
      <c r="H9" s="133"/>
      <c r="I9" s="88"/>
      <c r="J9" s="88"/>
      <c r="K9" s="88"/>
      <c r="L9" s="88"/>
      <c r="M9" s="88"/>
      <c r="N9" s="88"/>
      <c r="O9" s="88"/>
      <c r="AW9" s="173"/>
      <c r="AX9" s="173"/>
      <c r="AY9" s="173"/>
      <c r="AZ9" s="170"/>
      <c r="BA9" s="170"/>
      <c r="BB9" s="170"/>
      <c r="BC9" s="170"/>
    </row>
    <row r="10" spans="5:118" ht="15">
      <c r="E10" s="88"/>
      <c r="F10" s="88"/>
      <c r="G10" s="88"/>
      <c r="H10" s="88"/>
      <c r="I10" s="88"/>
      <c r="J10" s="88"/>
      <c r="K10" s="88"/>
      <c r="L10" s="88"/>
      <c r="M10" s="88"/>
      <c r="N10" s="88"/>
      <c r="AW10" s="173"/>
      <c r="AX10" s="173"/>
      <c r="AY10" s="173"/>
      <c r="AZ10" s="170"/>
      <c r="BA10" s="170"/>
      <c r="BB10" s="170"/>
      <c r="BC10" s="170"/>
      <c r="DN10" s="133"/>
    </row>
    <row r="11" spans="49:55" ht="15">
      <c r="AW11" s="173"/>
      <c r="AX11" s="173"/>
      <c r="AY11" s="173"/>
      <c r="AZ11" s="170"/>
      <c r="BA11" s="170"/>
      <c r="BB11" s="170"/>
      <c r="BC11" s="170"/>
    </row>
    <row r="12" spans="49:118" ht="15">
      <c r="AW12" s="173"/>
      <c r="AX12" s="173"/>
      <c r="AY12" s="173"/>
      <c r="AZ12" s="170"/>
      <c r="BA12" s="170"/>
      <c r="BB12" s="170"/>
      <c r="DN12" s="133"/>
    </row>
    <row r="13" ht="15">
      <c r="DN13" s="133"/>
    </row>
    <row r="15" spans="49:51" ht="15">
      <c r="AW15" s="173"/>
      <c r="AX15" s="173"/>
      <c r="AY15" s="173"/>
    </row>
    <row r="16" spans="49:51" ht="15">
      <c r="AW16" s="173"/>
      <c r="AX16" s="173"/>
      <c r="AY16" s="173"/>
    </row>
    <row r="17" spans="49:51" ht="15">
      <c r="AW17" s="173"/>
      <c r="AX17" s="173"/>
      <c r="AY17" s="173"/>
    </row>
    <row r="18" spans="49:51" ht="15">
      <c r="AW18" s="173"/>
      <c r="AX18" s="173"/>
      <c r="AY18" s="173"/>
    </row>
  </sheetData>
  <customSheetViews>
    <customSheetView guid="{554124e1-56de-415d-bd5b-d93bd8bea5c0}" scale="90" topLeftCell="A1">
      <selection pane="topLeft" activeCell="B20" sqref="B20"/>
      <pageMargins left="0.7" right="0.7" top="0.75" bottom="0.75" header="0.3" footer="0.3"/>
      <pageSetup orientation="portrait" r:id="rId8"/>
    </customSheetView>
    <customSheetView guid="{3d97f872-2de0-4e00-b676-66c7a2679d52}" scale="90" topLeftCell="A1">
      <selection pane="topLeft" activeCell="DP14" sqref="DP14"/>
      <pageMargins left="0.7" right="0.7" top="0.75" bottom="0.75" header="0.3" footer="0.3"/>
      <pageSetup orientation="portrait" r:id="rId9"/>
    </customSheetView>
  </customSheetViews>
  <mergeCells count="6">
    <mergeCell ref="DH2:DI2"/>
    <mergeCell ref="CB5:CB6"/>
    <mergeCell ref="DR3:DW3"/>
    <mergeCell ref="DR4:DW4"/>
    <mergeCell ref="DR5:DW5"/>
    <mergeCell ref="DR6:DW6"/>
  </mergeCells>
  <hyperlinks>
    <hyperlink ref="T3" r:id="rId1" display="https://english.kelerkszf.hu/Key%20documents/Condition%20lists/Conditions%20of%20acceptance%20of%20securities%20and%20currencies%20collateral/_x000d__x000a_"/>
    <hyperlink ref="DC2" r:id="rId2" display="https://english.kelerkszf.hu/Clearing%20members/"/>
    <hyperlink ref="DR3:DW3" r:id="rId3" display="Spot_disclosure.xls"/>
    <hyperlink ref="DR4:DW4" r:id="rId4" display="Der_disclosure.xls"/>
    <hyperlink ref="DR5:DW5" r:id="rId5" display=" TP_disclosure.xls"/>
    <hyperlink ref="DR6:DW6" r:id="rId6" display="CEEGEX_disclosure.xls"/>
  </hyperlinks>
  <pageMargins left="0.7" right="0.7" top="0.75" bottom="0.75" header="0.3" footer="0.3"/>
  <pageSetup orientation="portrait"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12"/>
  <sheetViews>
    <sheetView workbookViewId="0" topLeftCell="A1"/>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1" t="s">
        <v>18</v>
      </c>
      <c r="G1" s="171" t="s">
        <v>19</v>
      </c>
      <c r="H1" s="171" t="s">
        <v>20</v>
      </c>
      <c r="I1" s="171"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42825</v>
      </c>
      <c r="B2" s="99" t="s">
        <v>409</v>
      </c>
      <c r="C2" s="99" t="s">
        <v>622</v>
      </c>
      <c r="D2" s="99" t="s">
        <v>284</v>
      </c>
      <c r="E2" s="99" t="s">
        <v>604</v>
      </c>
      <c r="F2" s="124">
        <v>0</v>
      </c>
      <c r="G2" s="124">
        <v>0</v>
      </c>
      <c r="H2" s="124">
        <v>22716962.461937156</v>
      </c>
      <c r="I2" s="124">
        <v>7816504.6971169421</v>
      </c>
      <c r="J2" s="124">
        <v>8092691.9412150383</v>
      </c>
      <c r="K2" s="124">
        <v>0</v>
      </c>
      <c r="L2" s="124">
        <v>0</v>
      </c>
      <c r="M2" s="124">
        <v>0</v>
      </c>
      <c r="N2" s="124">
        <v>0</v>
      </c>
      <c r="O2" s="124">
        <v>0</v>
      </c>
      <c r="P2" s="124">
        <v>0</v>
      </c>
      <c r="Q2" s="124">
        <v>0</v>
      </c>
      <c r="R2" s="124">
        <v>0</v>
      </c>
      <c r="S2" s="124">
        <v>0</v>
      </c>
      <c r="T2" s="124">
        <v>38626159.100269139</v>
      </c>
    </row>
    <row r="3" spans="1:20" s="101" customFormat="1" ht="12.75">
      <c r="A3" s="99">
        <v>42825</v>
      </c>
      <c r="B3" s="99" t="s">
        <v>409</v>
      </c>
      <c r="C3" s="99" t="s">
        <v>622</v>
      </c>
      <c r="D3" s="99" t="s">
        <v>285</v>
      </c>
      <c r="E3" s="99" t="s">
        <v>604</v>
      </c>
      <c r="F3" s="124">
        <v>0</v>
      </c>
      <c r="G3" s="124">
        <v>0</v>
      </c>
      <c r="H3" s="124">
        <v>22716962.461937156</v>
      </c>
      <c r="I3" s="124">
        <v>7816504.6971169421</v>
      </c>
      <c r="J3" s="124">
        <v>8092691.9412150383</v>
      </c>
      <c r="K3" s="124">
        <v>0</v>
      </c>
      <c r="L3" s="124">
        <v>0</v>
      </c>
      <c r="M3" s="124">
        <v>0</v>
      </c>
      <c r="N3" s="124">
        <v>0</v>
      </c>
      <c r="O3" s="124">
        <v>0</v>
      </c>
      <c r="P3" s="124">
        <v>0</v>
      </c>
      <c r="Q3" s="124">
        <v>0</v>
      </c>
      <c r="R3" s="124">
        <v>0</v>
      </c>
      <c r="S3" s="124">
        <v>0</v>
      </c>
      <c r="T3" s="172">
        <v>38626159.100269139</v>
      </c>
    </row>
    <row r="4" spans="2:10" ht="15">
      <c r="B4" s="99"/>
      <c r="D4" s="88"/>
      <c r="J4" s="150"/>
    </row>
    <row r="5" spans="8:23" ht="15">
      <c r="H5" s="168"/>
      <c r="T5" s="168"/>
      <c r="U5" s="168"/>
      <c r="V5" s="168"/>
      <c r="W5" s="168"/>
    </row>
    <row r="6" spans="8:20" ht="15">
      <c r="H6" s="168"/>
      <c r="T6" s="150"/>
    </row>
    <row r="7" spans="8:20" ht="15">
      <c r="H7" s="168"/>
      <c r="T7" s="150"/>
    </row>
    <row r="8" spans="8:10" ht="15">
      <c r="H8" s="168"/>
      <c r="J8" s="194"/>
    </row>
    <row r="9" ht="15">
      <c r="H9" s="168"/>
    </row>
    <row r="10" ht="15">
      <c r="H10" s="168"/>
    </row>
    <row r="11" ht="15">
      <c r="H11" s="168"/>
    </row>
    <row r="12" ht="15">
      <c r="H12" s="168"/>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A9" sqref="A9"/>
    </sheetView>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42825</v>
      </c>
      <c r="B2" s="99" t="s">
        <v>552</v>
      </c>
      <c r="C2" s="99" t="s">
        <v>623</v>
      </c>
      <c r="D2" s="99" t="s">
        <v>302</v>
      </c>
      <c r="E2" s="99" t="s">
        <v>604</v>
      </c>
      <c r="F2" s="124">
        <v>3650276.9460641402</v>
      </c>
      <c r="G2" s="124">
        <v>32732763.200518303</v>
      </c>
      <c r="H2" s="124">
        <v>4253811.5127955945</v>
      </c>
      <c r="I2" s="124">
        <v>34356219.31972789</v>
      </c>
    </row>
    <row r="3" spans="1:9" ht="15">
      <c r="A3" s="99">
        <v>42825</v>
      </c>
      <c r="B3" s="99" t="s">
        <v>552</v>
      </c>
      <c r="C3" s="99" t="s">
        <v>623</v>
      </c>
      <c r="D3" s="99" t="s">
        <v>268</v>
      </c>
      <c r="E3" s="99" t="s">
        <v>604</v>
      </c>
      <c r="F3" s="124">
        <v>833107.71998666297</v>
      </c>
      <c r="G3" s="124">
        <v>3352436.6801844179</v>
      </c>
      <c r="H3" s="124">
        <v>1180801.764249651</v>
      </c>
      <c r="I3" s="124">
        <v>4727025.9993054299</v>
      </c>
    </row>
    <row r="4" spans="1:9" ht="15">
      <c r="A4" s="99">
        <v>42825</v>
      </c>
      <c r="B4" s="99" t="s">
        <v>552</v>
      </c>
      <c r="C4" s="99" t="s">
        <v>624</v>
      </c>
      <c r="D4" s="99" t="s">
        <v>302</v>
      </c>
      <c r="E4" s="99" t="s">
        <v>604</v>
      </c>
      <c r="F4" s="124">
        <v>3328041.4883705867</v>
      </c>
      <c r="G4" s="124">
        <v>27597.343699384517</v>
      </c>
      <c r="H4" s="124">
        <v>3850347.0253320378</v>
      </c>
      <c r="I4" s="124">
        <v>27597.343699384517</v>
      </c>
    </row>
    <row r="5" spans="1:9" ht="15">
      <c r="A5" s="99">
        <v>42825</v>
      </c>
      <c r="B5" s="99" t="s">
        <v>552</v>
      </c>
      <c r="C5" s="99" t="s">
        <v>624</v>
      </c>
      <c r="D5" s="99" t="s">
        <v>268</v>
      </c>
      <c r="E5" s="99" t="s">
        <v>604</v>
      </c>
      <c r="F5" s="124">
        <v>833836.10583118838</v>
      </c>
      <c r="G5" s="124">
        <v>245.86598032069972</v>
      </c>
      <c r="H5" s="124">
        <v>1054671.7163859201</v>
      </c>
      <c r="I5" s="124">
        <v>245.86598032069972</v>
      </c>
    </row>
    <row r="6" spans="1:9" ht="15">
      <c r="A6" s="99">
        <v>42825</v>
      </c>
      <c r="B6" s="99" t="s">
        <v>552</v>
      </c>
      <c r="C6" s="99" t="s">
        <v>625</v>
      </c>
      <c r="D6" s="99" t="s">
        <v>302</v>
      </c>
      <c r="E6" s="99" t="s">
        <v>604</v>
      </c>
      <c r="F6" s="124" t="s">
        <v>476</v>
      </c>
      <c r="G6" s="124" t="s">
        <v>476</v>
      </c>
      <c r="H6" s="124" t="s">
        <v>476</v>
      </c>
      <c r="I6" s="124" t="s">
        <v>476</v>
      </c>
    </row>
    <row r="7" spans="1:9" ht="15">
      <c r="A7" s="99">
        <v>42825</v>
      </c>
      <c r="B7" s="99" t="s">
        <v>552</v>
      </c>
      <c r="C7" s="99" t="s">
        <v>625</v>
      </c>
      <c r="D7" s="99" t="s">
        <v>268</v>
      </c>
      <c r="E7" s="99" t="s">
        <v>604</v>
      </c>
      <c r="F7" s="124" t="s">
        <v>476</v>
      </c>
      <c r="G7" s="124" t="s">
        <v>476</v>
      </c>
      <c r="H7" s="124" t="s">
        <v>476</v>
      </c>
      <c r="I7" s="124" t="s">
        <v>476</v>
      </c>
    </row>
    <row r="8" spans="1:9" ht="15">
      <c r="A8" s="99">
        <v>42825</v>
      </c>
      <c r="B8" s="99" t="s">
        <v>552</v>
      </c>
      <c r="C8" s="99" t="s">
        <v>626</v>
      </c>
      <c r="D8" s="99" t="s">
        <v>302</v>
      </c>
      <c r="E8" s="99" t="s">
        <v>604</v>
      </c>
      <c r="F8" s="124">
        <v>105271.78490443797</v>
      </c>
      <c r="G8" s="124">
        <v>1690.9620991253646</v>
      </c>
      <c r="H8" s="124">
        <v>105271.78490443797</v>
      </c>
      <c r="I8" s="124">
        <v>1690.9620991253646</v>
      </c>
    </row>
    <row r="9" spans="1:9" ht="15">
      <c r="A9" s="99">
        <v>42825</v>
      </c>
      <c r="B9" s="99" t="s">
        <v>552</v>
      </c>
      <c r="C9" s="99" t="s">
        <v>626</v>
      </c>
      <c r="D9" s="99" t="s">
        <v>268</v>
      </c>
      <c r="E9" s="99" t="s">
        <v>604</v>
      </c>
      <c r="F9" s="124">
        <v>7411.8507986073182</v>
      </c>
      <c r="G9" s="124">
        <v>6.6053206997084555</v>
      </c>
      <c r="H9" s="124">
        <v>7529.0466191653022</v>
      </c>
      <c r="I9" s="124">
        <v>6.6053206997084555</v>
      </c>
    </row>
    <row r="12" spans="2:9" ht="15">
      <c r="B12" s="188"/>
      <c r="C12" s="188"/>
      <c r="D12" s="189"/>
      <c r="E12" s="189"/>
      <c r="F12" s="193"/>
      <c r="G12" s="193"/>
      <c r="H12" s="193"/>
      <c r="I12" s="193"/>
    </row>
    <row r="13" spans="2:9" ht="15">
      <c r="B13" s="188"/>
      <c r="C13" s="188"/>
      <c r="D13" s="189"/>
      <c r="E13" s="189"/>
      <c r="F13" s="193"/>
      <c r="G13" s="193"/>
      <c r="H13" s="193"/>
      <c r="I13" s="193"/>
    </row>
    <row r="14" spans="2:9" ht="15">
      <c r="B14" s="188"/>
      <c r="C14" s="188"/>
      <c r="D14" s="189"/>
      <c r="E14" s="189"/>
      <c r="F14" s="193"/>
      <c r="G14" s="193"/>
      <c r="H14" s="193"/>
      <c r="I14" s="193"/>
    </row>
    <row r="15" spans="2:9" ht="15">
      <c r="B15" s="188"/>
      <c r="C15" s="188"/>
      <c r="D15" s="189"/>
      <c r="E15" s="189"/>
      <c r="F15" s="193"/>
      <c r="G15" s="193"/>
      <c r="H15" s="193"/>
      <c r="I15" s="193"/>
    </row>
    <row r="16" spans="2:9" ht="15">
      <c r="B16" s="188"/>
      <c r="C16" s="188"/>
      <c r="D16" s="189"/>
      <c r="E16" s="189"/>
      <c r="F16" s="193"/>
      <c r="G16" s="193"/>
      <c r="H16" s="193"/>
      <c r="I16" s="193"/>
    </row>
    <row r="17" spans="2:9" ht="15">
      <c r="B17" s="188"/>
      <c r="C17" s="188"/>
      <c r="D17" s="189"/>
      <c r="E17" s="189"/>
      <c r="F17" s="193"/>
      <c r="G17" s="193"/>
      <c r="H17" s="193"/>
      <c r="I17" s="193"/>
    </row>
    <row r="18" spans="2:9" ht="15">
      <c r="B18" s="188"/>
      <c r="C18" s="188"/>
      <c r="D18" s="189"/>
      <c r="E18" s="189"/>
      <c r="F18" s="193"/>
      <c r="G18" s="193"/>
      <c r="H18" s="193"/>
      <c r="I18" s="193"/>
    </row>
    <row r="19" spans="2:9" ht="15">
      <c r="B19" s="188"/>
      <c r="C19" s="188"/>
      <c r="D19" s="189"/>
      <c r="E19" s="189"/>
      <c r="F19" s="193"/>
      <c r="G19" s="193"/>
      <c r="H19" s="193"/>
      <c r="I19" s="193"/>
    </row>
    <row r="20" spans="6:9" ht="15">
      <c r="F20" s="193"/>
      <c r="G20" s="193"/>
      <c r="H20" s="193"/>
      <c r="I20" s="193"/>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42825</v>
      </c>
      <c r="B2" s="99" t="s">
        <v>552</v>
      </c>
      <c r="C2" s="99" t="s">
        <v>623</v>
      </c>
      <c r="D2" s="99" t="s">
        <v>606</v>
      </c>
      <c r="E2" s="99" t="s">
        <v>604</v>
      </c>
      <c r="F2" s="126">
        <v>0</v>
      </c>
      <c r="G2" s="126">
        <v>0</v>
      </c>
    </row>
    <row r="3" spans="1:7" ht="15">
      <c r="A3" s="99">
        <v>42825</v>
      </c>
      <c r="B3" s="99" t="s">
        <v>552</v>
      </c>
      <c r="C3" s="99" t="s">
        <v>624</v>
      </c>
      <c r="D3" s="99" t="s">
        <v>606</v>
      </c>
      <c r="E3" s="99" t="s">
        <v>604</v>
      </c>
      <c r="F3" s="103">
        <v>0</v>
      </c>
      <c r="G3" s="126">
        <v>0</v>
      </c>
    </row>
    <row r="4" spans="1:7" ht="15">
      <c r="A4" s="99">
        <v>42825</v>
      </c>
      <c r="B4" s="99" t="s">
        <v>552</v>
      </c>
      <c r="C4" s="99" t="s">
        <v>625</v>
      </c>
      <c r="D4" s="99" t="s">
        <v>606</v>
      </c>
      <c r="E4" s="99" t="s">
        <v>604</v>
      </c>
      <c r="F4" s="126" t="s">
        <v>476</v>
      </c>
      <c r="G4" s="126" t="s">
        <v>476</v>
      </c>
    </row>
    <row r="5" spans="1:7" ht="15">
      <c r="A5" s="99">
        <v>42825</v>
      </c>
      <c r="B5" s="99" t="s">
        <v>552</v>
      </c>
      <c r="C5" s="99" t="s">
        <v>626</v>
      </c>
      <c r="D5" s="99" t="s">
        <v>606</v>
      </c>
      <c r="E5" s="99" t="s">
        <v>604</v>
      </c>
      <c r="F5" s="103">
        <v>0</v>
      </c>
      <c r="G5" s="126">
        <v>0</v>
      </c>
    </row>
    <row r="6" spans="2:6" ht="15">
      <c r="B6" s="99"/>
      <c r="D6" s="88"/>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99">
        <v>42825</v>
      </c>
      <c r="B2" s="99" t="s">
        <v>552</v>
      </c>
      <c r="C2" s="99" t="s">
        <v>623</v>
      </c>
      <c r="D2" s="104" t="s">
        <v>258</v>
      </c>
      <c r="E2" s="104" t="s">
        <v>604</v>
      </c>
      <c r="F2" s="191">
        <v>1741887.4570780694</v>
      </c>
      <c r="G2" s="126"/>
      <c r="H2" s="149"/>
    </row>
    <row r="3" spans="1:8" ht="15">
      <c r="A3" s="99">
        <v>42825</v>
      </c>
      <c r="B3" s="99" t="s">
        <v>552</v>
      </c>
      <c r="C3" s="99" t="s">
        <v>623</v>
      </c>
      <c r="D3" s="104" t="s">
        <v>259</v>
      </c>
      <c r="E3" s="104" t="s">
        <v>604</v>
      </c>
      <c r="F3" s="191">
        <v>0</v>
      </c>
      <c r="G3" s="126"/>
      <c r="H3" s="149"/>
    </row>
    <row r="4" spans="1:8" ht="15">
      <c r="A4" s="99">
        <v>42825</v>
      </c>
      <c r="B4" s="99" t="s">
        <v>552</v>
      </c>
      <c r="C4" s="99" t="s">
        <v>623</v>
      </c>
      <c r="D4" s="104" t="s">
        <v>269</v>
      </c>
      <c r="E4" s="104" t="s">
        <v>604</v>
      </c>
      <c r="F4" s="191">
        <v>8618369.1188856494</v>
      </c>
      <c r="G4" s="126"/>
      <c r="H4" s="149"/>
    </row>
    <row r="5" spans="1:7" ht="15">
      <c r="A5" s="99">
        <v>42825</v>
      </c>
      <c r="B5" s="99" t="s">
        <v>552</v>
      </c>
      <c r="C5" s="99" t="s">
        <v>623</v>
      </c>
      <c r="D5" s="104" t="s">
        <v>265</v>
      </c>
      <c r="E5" s="104" t="s">
        <v>604</v>
      </c>
      <c r="F5" s="191">
        <v>10360256.575963719</v>
      </c>
      <c r="G5" s="126"/>
    </row>
    <row r="6" spans="1:8" ht="15">
      <c r="A6" s="99">
        <v>42825</v>
      </c>
      <c r="B6" s="99" t="s">
        <v>552</v>
      </c>
      <c r="C6" s="99" t="s">
        <v>624</v>
      </c>
      <c r="D6" s="104" t="s">
        <v>258</v>
      </c>
      <c r="E6" s="104" t="s">
        <v>604</v>
      </c>
      <c r="F6" s="191">
        <v>9890660.4405571762</v>
      </c>
      <c r="G6" s="126"/>
      <c r="H6" s="149"/>
    </row>
    <row r="7" spans="1:8" ht="15">
      <c r="A7" s="99">
        <v>42825</v>
      </c>
      <c r="B7" s="99" t="s">
        <v>552</v>
      </c>
      <c r="C7" s="99" t="s">
        <v>624</v>
      </c>
      <c r="D7" s="104" t="s">
        <v>259</v>
      </c>
      <c r="E7" s="104" t="s">
        <v>604</v>
      </c>
      <c r="F7" s="191">
        <v>17644043.488824103</v>
      </c>
      <c r="G7" s="126"/>
      <c r="H7" s="149"/>
    </row>
    <row r="8" spans="1:8" ht="15">
      <c r="A8" s="99">
        <v>42825</v>
      </c>
      <c r="B8" s="99" t="s">
        <v>552</v>
      </c>
      <c r="C8" s="99" t="s">
        <v>624</v>
      </c>
      <c r="D8" s="104" t="s">
        <v>269</v>
      </c>
      <c r="E8" s="104" t="s">
        <v>604</v>
      </c>
      <c r="F8" s="191">
        <v>0</v>
      </c>
      <c r="G8" s="126"/>
      <c r="H8" s="149"/>
    </row>
    <row r="9" spans="1:7" ht="15">
      <c r="A9" s="99">
        <v>42825</v>
      </c>
      <c r="B9" s="99" t="s">
        <v>552</v>
      </c>
      <c r="C9" s="99" t="s">
        <v>624</v>
      </c>
      <c r="D9" s="104" t="s">
        <v>265</v>
      </c>
      <c r="E9" s="104" t="s">
        <v>604</v>
      </c>
      <c r="F9" s="191">
        <v>27534703.929381277</v>
      </c>
      <c r="G9" s="126"/>
    </row>
    <row r="10" spans="1:8" ht="15">
      <c r="A10" s="99">
        <v>42825</v>
      </c>
      <c r="B10" s="99" t="s">
        <v>552</v>
      </c>
      <c r="C10" s="99" t="s">
        <v>625</v>
      </c>
      <c r="D10" s="104" t="s">
        <v>258</v>
      </c>
      <c r="E10" s="104" t="s">
        <v>604</v>
      </c>
      <c r="F10" s="191">
        <v>9904298.2150955629</v>
      </c>
      <c r="G10" s="126"/>
      <c r="H10" s="149"/>
    </row>
    <row r="11" spans="1:8" ht="15">
      <c r="A11" s="99">
        <v>42825</v>
      </c>
      <c r="B11" s="99" t="s">
        <v>552</v>
      </c>
      <c r="C11" s="99" t="s">
        <v>625</v>
      </c>
      <c r="D11" s="104" t="s">
        <v>259</v>
      </c>
      <c r="E11" s="104" t="s">
        <v>604</v>
      </c>
      <c r="F11" s="191">
        <v>0</v>
      </c>
      <c r="G11" s="126"/>
      <c r="H11" s="149"/>
    </row>
    <row r="12" spans="1:8" ht="15">
      <c r="A12" s="99">
        <v>42825</v>
      </c>
      <c r="B12" s="99" t="s">
        <v>552</v>
      </c>
      <c r="C12" s="99" t="s">
        <v>625</v>
      </c>
      <c r="D12" s="104" t="s">
        <v>269</v>
      </c>
      <c r="E12" s="104" t="s">
        <v>604</v>
      </c>
      <c r="F12" s="191">
        <v>0</v>
      </c>
      <c r="G12" s="126"/>
      <c r="H12" s="149"/>
    </row>
    <row r="13" spans="1:7" ht="15">
      <c r="A13" s="99">
        <v>42825</v>
      </c>
      <c r="B13" s="99" t="s">
        <v>552</v>
      </c>
      <c r="C13" s="99" t="s">
        <v>625</v>
      </c>
      <c r="D13" s="104" t="s">
        <v>265</v>
      </c>
      <c r="E13" s="104" t="s">
        <v>604</v>
      </c>
      <c r="F13" s="191">
        <v>9904298.2150955629</v>
      </c>
      <c r="G13" s="126"/>
    </row>
    <row r="14" spans="1:7" ht="15">
      <c r="A14" s="99">
        <v>42825</v>
      </c>
      <c r="B14" s="99" t="s">
        <v>552</v>
      </c>
      <c r="C14" s="99" t="s">
        <v>626</v>
      </c>
      <c r="D14" s="104" t="s">
        <v>258</v>
      </c>
      <c r="E14" s="104" t="s">
        <v>604</v>
      </c>
      <c r="F14" s="191">
        <v>1116669.9060576612</v>
      </c>
      <c r="G14" s="126"/>
    </row>
    <row r="15" spans="1:7" ht="15">
      <c r="A15" s="99">
        <v>42825</v>
      </c>
      <c r="B15" s="99" t="s">
        <v>552</v>
      </c>
      <c r="C15" s="99" t="s">
        <v>626</v>
      </c>
      <c r="D15" s="104" t="s">
        <v>259</v>
      </c>
      <c r="E15" s="104" t="s">
        <v>604</v>
      </c>
      <c r="F15" s="191">
        <v>0</v>
      </c>
      <c r="G15" s="126"/>
    </row>
    <row r="16" spans="1:7" ht="15">
      <c r="A16" s="99">
        <v>42825</v>
      </c>
      <c r="B16" s="99" t="s">
        <v>552</v>
      </c>
      <c r="C16" s="99" t="s">
        <v>626</v>
      </c>
      <c r="D16" s="104" t="s">
        <v>269</v>
      </c>
      <c r="E16" s="104" t="s">
        <v>604</v>
      </c>
      <c r="F16" s="191">
        <v>0</v>
      </c>
      <c r="G16" s="126"/>
    </row>
    <row r="17" spans="1:7" ht="15">
      <c r="A17" s="99">
        <v>42825</v>
      </c>
      <c r="B17" s="99" t="s">
        <v>552</v>
      </c>
      <c r="C17" s="99" t="s">
        <v>626</v>
      </c>
      <c r="D17" s="104" t="s">
        <v>265</v>
      </c>
      <c r="E17" s="104" t="s">
        <v>604</v>
      </c>
      <c r="F17" s="191">
        <v>1116669.9060576612</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3.4285714285714" style="18"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4.4285714285714" style="18"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42825</v>
      </c>
      <c r="B2" s="99" t="s">
        <v>552</v>
      </c>
      <c r="C2" s="99" t="s">
        <v>623</v>
      </c>
      <c r="D2" s="104" t="s">
        <v>260</v>
      </c>
      <c r="E2" s="104" t="s">
        <v>604</v>
      </c>
      <c r="F2" s="125">
        <v>0</v>
      </c>
      <c r="G2" s="125">
        <v>0</v>
      </c>
      <c r="H2" s="125">
        <v>0</v>
      </c>
      <c r="I2" s="125">
        <v>321828.13735017821</v>
      </c>
      <c r="J2" s="125">
        <v>22338654.548794948</v>
      </c>
      <c r="K2" s="125">
        <v>0</v>
      </c>
      <c r="L2" s="125">
        <v>0</v>
      </c>
      <c r="M2" s="125">
        <v>0</v>
      </c>
      <c r="N2" s="125">
        <v>0</v>
      </c>
      <c r="O2" s="125">
        <v>0</v>
      </c>
      <c r="P2" s="125">
        <v>0</v>
      </c>
      <c r="Q2" s="125">
        <v>0</v>
      </c>
      <c r="R2" s="125">
        <v>0</v>
      </c>
      <c r="S2" s="125">
        <v>0</v>
      </c>
      <c r="T2" s="125">
        <v>22660482.686145127</v>
      </c>
    </row>
    <row r="3" spans="1:20" ht="15">
      <c r="A3" s="99">
        <v>42825</v>
      </c>
      <c r="B3" s="99" t="s">
        <v>552</v>
      </c>
      <c r="C3" s="99" t="s">
        <v>623</v>
      </c>
      <c r="D3" s="104" t="s">
        <v>261</v>
      </c>
      <c r="E3" s="104" t="s">
        <v>604</v>
      </c>
      <c r="F3" s="125">
        <v>0</v>
      </c>
      <c r="G3" s="125">
        <v>0</v>
      </c>
      <c r="H3" s="125">
        <v>0</v>
      </c>
      <c r="I3" s="125">
        <v>321828.13735017821</v>
      </c>
      <c r="J3" s="125">
        <v>20853446.229348883</v>
      </c>
      <c r="K3" s="125">
        <v>0</v>
      </c>
      <c r="L3" s="125">
        <v>0</v>
      </c>
      <c r="M3" s="125">
        <v>0</v>
      </c>
      <c r="N3" s="125">
        <v>0</v>
      </c>
      <c r="O3" s="125">
        <v>0</v>
      </c>
      <c r="P3" s="125">
        <v>0</v>
      </c>
      <c r="Q3" s="125">
        <v>0</v>
      </c>
      <c r="R3" s="125">
        <v>0</v>
      </c>
      <c r="S3" s="125">
        <v>0</v>
      </c>
      <c r="T3" s="125">
        <v>21175274.366699062</v>
      </c>
    </row>
    <row r="4" spans="1:20" ht="15">
      <c r="A4" s="99">
        <v>42825</v>
      </c>
      <c r="B4" s="99" t="s">
        <v>552</v>
      </c>
      <c r="C4" s="99" t="s">
        <v>623</v>
      </c>
      <c r="D4" s="104" t="s">
        <v>262</v>
      </c>
      <c r="E4" s="104" t="s">
        <v>604</v>
      </c>
      <c r="F4" s="125">
        <v>0</v>
      </c>
      <c r="G4" s="125">
        <v>0</v>
      </c>
      <c r="H4" s="125">
        <v>0</v>
      </c>
      <c r="I4" s="125">
        <v>3433230.3466148367</v>
      </c>
      <c r="J4" s="125">
        <v>25985686.117671732</v>
      </c>
      <c r="K4" s="125">
        <v>0</v>
      </c>
      <c r="L4" s="125">
        <v>0</v>
      </c>
      <c r="M4" s="125">
        <v>0</v>
      </c>
      <c r="N4" s="125">
        <v>0</v>
      </c>
      <c r="O4" s="125">
        <v>0</v>
      </c>
      <c r="P4" s="125">
        <v>0</v>
      </c>
      <c r="Q4" s="125">
        <v>0</v>
      </c>
      <c r="R4" s="125">
        <v>0</v>
      </c>
      <c r="S4" s="125">
        <v>0</v>
      </c>
      <c r="T4" s="125">
        <v>29418916.464286566</v>
      </c>
    </row>
    <row r="5" spans="1:20" ht="15">
      <c r="A5" s="99">
        <v>42825</v>
      </c>
      <c r="B5" s="99" t="s">
        <v>552</v>
      </c>
      <c r="C5" s="99" t="s">
        <v>623</v>
      </c>
      <c r="D5" s="104" t="s">
        <v>263</v>
      </c>
      <c r="E5" s="104" t="s">
        <v>604</v>
      </c>
      <c r="F5" s="125">
        <v>0</v>
      </c>
      <c r="G5" s="125">
        <v>0</v>
      </c>
      <c r="H5" s="125">
        <v>0</v>
      </c>
      <c r="I5" s="125">
        <v>3433230.3466148367</v>
      </c>
      <c r="J5" s="125">
        <v>24272343.51797862</v>
      </c>
      <c r="K5" s="125">
        <v>0</v>
      </c>
      <c r="L5" s="125">
        <v>0</v>
      </c>
      <c r="M5" s="125">
        <v>0</v>
      </c>
      <c r="N5" s="125">
        <v>0</v>
      </c>
      <c r="O5" s="125">
        <v>0</v>
      </c>
      <c r="P5" s="125">
        <v>0</v>
      </c>
      <c r="Q5" s="125">
        <v>0</v>
      </c>
      <c r="R5" s="125">
        <v>0</v>
      </c>
      <c r="S5" s="125">
        <v>0</v>
      </c>
      <c r="T5" s="125">
        <v>27705573.864593457</v>
      </c>
    </row>
    <row r="6" spans="1:20" ht="15">
      <c r="A6" s="99">
        <v>42825</v>
      </c>
      <c r="B6" s="99" t="s">
        <v>552</v>
      </c>
      <c r="C6" s="99" t="s">
        <v>623</v>
      </c>
      <c r="D6" s="104" t="s">
        <v>292</v>
      </c>
      <c r="E6" s="104" t="s">
        <v>604</v>
      </c>
      <c r="F6" s="125">
        <v>0</v>
      </c>
      <c r="G6" s="125">
        <v>0</v>
      </c>
      <c r="H6" s="125">
        <v>0</v>
      </c>
      <c r="I6" s="125">
        <v>3755058.4839650146</v>
      </c>
      <c r="J6" s="125">
        <v>48324340.666466676</v>
      </c>
      <c r="K6" s="125">
        <v>0</v>
      </c>
      <c r="L6" s="125">
        <v>0</v>
      </c>
      <c r="M6" s="125">
        <v>0</v>
      </c>
      <c r="N6" s="125">
        <v>0</v>
      </c>
      <c r="O6" s="125">
        <v>0</v>
      </c>
      <c r="P6" s="125">
        <v>0</v>
      </c>
      <c r="Q6" s="125">
        <v>0</v>
      </c>
      <c r="R6" s="125">
        <v>0</v>
      </c>
      <c r="S6" s="125">
        <v>0</v>
      </c>
      <c r="T6" s="125">
        <v>52079399.150431693</v>
      </c>
    </row>
    <row r="7" spans="1:20" ht="15">
      <c r="A7" s="99">
        <v>42825</v>
      </c>
      <c r="B7" s="99" t="s">
        <v>552</v>
      </c>
      <c r="C7" s="99" t="s">
        <v>623</v>
      </c>
      <c r="D7" s="104" t="s">
        <v>293</v>
      </c>
      <c r="E7" s="104" t="s">
        <v>604</v>
      </c>
      <c r="F7" s="125">
        <v>0</v>
      </c>
      <c r="G7" s="125">
        <v>0</v>
      </c>
      <c r="H7" s="125">
        <v>0</v>
      </c>
      <c r="I7" s="125">
        <v>3755058.4839650146</v>
      </c>
      <c r="J7" s="125">
        <v>45125789.747327507</v>
      </c>
      <c r="K7" s="125">
        <v>0</v>
      </c>
      <c r="L7" s="125">
        <v>0</v>
      </c>
      <c r="M7" s="125">
        <v>0</v>
      </c>
      <c r="N7" s="125">
        <v>0</v>
      </c>
      <c r="O7" s="125">
        <v>0</v>
      </c>
      <c r="P7" s="125">
        <v>0</v>
      </c>
      <c r="Q7" s="125">
        <v>0</v>
      </c>
      <c r="R7" s="125">
        <v>0</v>
      </c>
      <c r="S7" s="125">
        <v>0</v>
      </c>
      <c r="T7" s="125">
        <v>48880848.231292516</v>
      </c>
    </row>
    <row r="8" spans="1:20" ht="15">
      <c r="A8" s="99">
        <v>42825</v>
      </c>
      <c r="B8" s="99" t="s">
        <v>552</v>
      </c>
      <c r="C8" s="99" t="s">
        <v>624</v>
      </c>
      <c r="D8" s="104" t="s">
        <v>260</v>
      </c>
      <c r="E8" s="104" t="s">
        <v>604</v>
      </c>
      <c r="F8" s="125">
        <v>0</v>
      </c>
      <c r="G8" s="125">
        <v>0</v>
      </c>
      <c r="H8" s="125">
        <v>0</v>
      </c>
      <c r="I8" s="125">
        <v>2005858.6629142528</v>
      </c>
      <c r="J8" s="125">
        <v>18855089.552566171</v>
      </c>
      <c r="K8" s="125">
        <v>0</v>
      </c>
      <c r="L8" s="125">
        <v>0</v>
      </c>
      <c r="M8" s="125">
        <v>0</v>
      </c>
      <c r="N8" s="125">
        <v>0</v>
      </c>
      <c r="O8" s="125">
        <v>0</v>
      </c>
      <c r="P8" s="125">
        <v>0</v>
      </c>
      <c r="Q8" s="125">
        <v>0</v>
      </c>
      <c r="R8" s="125">
        <v>0</v>
      </c>
      <c r="S8" s="125">
        <v>0</v>
      </c>
      <c r="T8" s="125">
        <v>20860948.215480424</v>
      </c>
    </row>
    <row r="9" spans="1:20" ht="15">
      <c r="A9" s="99">
        <v>42825</v>
      </c>
      <c r="B9" s="99" t="s">
        <v>552</v>
      </c>
      <c r="C9" s="99" t="s">
        <v>624</v>
      </c>
      <c r="D9" s="104" t="s">
        <v>261</v>
      </c>
      <c r="E9" s="104" t="s">
        <v>604</v>
      </c>
      <c r="F9" s="125">
        <v>0</v>
      </c>
      <c r="G9" s="125">
        <v>0</v>
      </c>
      <c r="H9" s="125">
        <v>0</v>
      </c>
      <c r="I9" s="125">
        <v>2004710.5474570782</v>
      </c>
      <c r="J9" s="125">
        <v>17460764.515711047</v>
      </c>
      <c r="K9" s="125">
        <v>0</v>
      </c>
      <c r="L9" s="125">
        <v>0</v>
      </c>
      <c r="M9" s="125">
        <v>0</v>
      </c>
      <c r="N9" s="125">
        <v>0</v>
      </c>
      <c r="O9" s="125">
        <v>0</v>
      </c>
      <c r="P9" s="125">
        <v>0</v>
      </c>
      <c r="Q9" s="125">
        <v>0</v>
      </c>
      <c r="R9" s="125">
        <v>0</v>
      </c>
      <c r="S9" s="125">
        <v>0</v>
      </c>
      <c r="T9" s="125">
        <v>19465475.063168123</v>
      </c>
    </row>
    <row r="10" spans="1:20" ht="15">
      <c r="A10" s="99">
        <v>42825</v>
      </c>
      <c r="B10" s="99" t="s">
        <v>552</v>
      </c>
      <c r="C10" s="99" t="s">
        <v>624</v>
      </c>
      <c r="D10" s="104" t="s">
        <v>262</v>
      </c>
      <c r="E10" s="104" t="s">
        <v>604</v>
      </c>
      <c r="F10" s="125">
        <v>0</v>
      </c>
      <c r="G10" s="125">
        <v>0</v>
      </c>
      <c r="H10" s="125">
        <v>0</v>
      </c>
      <c r="I10" s="125">
        <v>14244508.895576546</v>
      </c>
      <c r="J10" s="125">
        <v>23524381.355348494</v>
      </c>
      <c r="K10" s="125">
        <v>105350.1781665047</v>
      </c>
      <c r="L10" s="125">
        <v>0</v>
      </c>
      <c r="M10" s="125">
        <v>0</v>
      </c>
      <c r="N10" s="125">
        <v>0</v>
      </c>
      <c r="O10" s="125">
        <v>4567242.7091137217</v>
      </c>
      <c r="P10" s="125">
        <v>0</v>
      </c>
      <c r="Q10" s="125">
        <v>0</v>
      </c>
      <c r="R10" s="125">
        <v>0</v>
      </c>
      <c r="S10" s="125">
        <v>0</v>
      </c>
      <c r="T10" s="125">
        <v>42441483.138205267</v>
      </c>
    </row>
    <row r="11" spans="1:20" ht="15">
      <c r="A11" s="99">
        <v>42825</v>
      </c>
      <c r="B11" s="99" t="s">
        <v>552</v>
      </c>
      <c r="C11" s="99" t="s">
        <v>624</v>
      </c>
      <c r="D11" s="104" t="s">
        <v>263</v>
      </c>
      <c r="E11" s="104" t="s">
        <v>604</v>
      </c>
      <c r="F11" s="125">
        <v>0</v>
      </c>
      <c r="G11" s="125">
        <v>0</v>
      </c>
      <c r="H11" s="125">
        <v>0</v>
      </c>
      <c r="I11" s="125">
        <v>14053306.624554584</v>
      </c>
      <c r="J11" s="125">
        <v>22730792.756721739</v>
      </c>
      <c r="K11" s="125">
        <v>89547.651441529</v>
      </c>
      <c r="L11" s="125">
        <v>0</v>
      </c>
      <c r="M11" s="125">
        <v>0</v>
      </c>
      <c r="N11" s="125">
        <v>0</v>
      </c>
      <c r="O11" s="125">
        <v>3779685.3579527051</v>
      </c>
      <c r="P11" s="125">
        <v>0</v>
      </c>
      <c r="Q11" s="125">
        <v>0</v>
      </c>
      <c r="R11" s="125">
        <v>0</v>
      </c>
      <c r="S11" s="125">
        <v>0</v>
      </c>
      <c r="T11" s="125">
        <v>40653332.390670553</v>
      </c>
    </row>
    <row r="12" spans="1:20" ht="15">
      <c r="A12" s="99">
        <v>42825</v>
      </c>
      <c r="B12" s="99" t="s">
        <v>552</v>
      </c>
      <c r="C12" s="99" t="s">
        <v>624</v>
      </c>
      <c r="D12" s="104" t="s">
        <v>292</v>
      </c>
      <c r="E12" s="104" t="s">
        <v>604</v>
      </c>
      <c r="F12" s="125">
        <v>0</v>
      </c>
      <c r="G12" s="125">
        <v>0</v>
      </c>
      <c r="H12" s="125">
        <v>0</v>
      </c>
      <c r="I12" s="125">
        <v>16250367.5584908</v>
      </c>
      <c r="J12" s="125">
        <v>42379470.907914668</v>
      </c>
      <c r="K12" s="125">
        <v>105350.1781665047</v>
      </c>
      <c r="L12" s="125">
        <v>0</v>
      </c>
      <c r="M12" s="125">
        <v>0</v>
      </c>
      <c r="N12" s="125">
        <v>0</v>
      </c>
      <c r="O12" s="125">
        <v>4567242.7091137217</v>
      </c>
      <c r="P12" s="125">
        <v>0</v>
      </c>
      <c r="Q12" s="125">
        <v>0</v>
      </c>
      <c r="R12" s="125">
        <v>0</v>
      </c>
      <c r="S12" s="125">
        <v>0</v>
      </c>
      <c r="T12" s="125">
        <v>63302431.353685699</v>
      </c>
    </row>
    <row r="13" spans="1:20" ht="15">
      <c r="A13" s="99">
        <v>42825</v>
      </c>
      <c r="B13" s="99" t="s">
        <v>552</v>
      </c>
      <c r="C13" s="99" t="s">
        <v>624</v>
      </c>
      <c r="D13" s="104" t="s">
        <v>293</v>
      </c>
      <c r="E13" s="104" t="s">
        <v>604</v>
      </c>
      <c r="F13" s="125">
        <v>0</v>
      </c>
      <c r="G13" s="125">
        <v>0</v>
      </c>
      <c r="H13" s="125">
        <v>0</v>
      </c>
      <c r="I13" s="125">
        <v>16058017.172011662</v>
      </c>
      <c r="J13" s="125">
        <v>40191557.272432782</v>
      </c>
      <c r="K13" s="125">
        <v>89547.651441529</v>
      </c>
      <c r="L13" s="125">
        <v>0</v>
      </c>
      <c r="M13" s="125">
        <v>0</v>
      </c>
      <c r="N13" s="125">
        <v>0</v>
      </c>
      <c r="O13" s="125">
        <v>3779685.3579527051</v>
      </c>
      <c r="P13" s="125">
        <v>0</v>
      </c>
      <c r="Q13" s="125">
        <v>0</v>
      </c>
      <c r="R13" s="125">
        <v>0</v>
      </c>
      <c r="S13" s="125">
        <v>0</v>
      </c>
      <c r="T13" s="125">
        <v>60118807.453838684</v>
      </c>
    </row>
    <row r="14" spans="1:20" ht="15">
      <c r="A14" s="99">
        <v>42825</v>
      </c>
      <c r="B14" s="99" t="s">
        <v>552</v>
      </c>
      <c r="C14" s="99" t="s">
        <v>625</v>
      </c>
      <c r="D14" s="104" t="s">
        <v>260</v>
      </c>
      <c r="E14" s="104" t="s">
        <v>604</v>
      </c>
      <c r="F14" s="125">
        <v>0</v>
      </c>
      <c r="G14" s="125">
        <v>0</v>
      </c>
      <c r="H14" s="125">
        <v>0</v>
      </c>
      <c r="I14" s="125">
        <v>9172677.0327178501</v>
      </c>
      <c r="J14" s="125">
        <v>0</v>
      </c>
      <c r="K14" s="125">
        <v>0</v>
      </c>
      <c r="L14" s="125">
        <v>0</v>
      </c>
      <c r="M14" s="125">
        <v>0</v>
      </c>
      <c r="N14" s="125">
        <v>0</v>
      </c>
      <c r="O14" s="125">
        <v>0</v>
      </c>
      <c r="P14" s="125">
        <v>0</v>
      </c>
      <c r="Q14" s="125">
        <v>0</v>
      </c>
      <c r="R14" s="125">
        <v>0</v>
      </c>
      <c r="S14" s="125">
        <v>8454810.4956268221</v>
      </c>
      <c r="T14" s="125">
        <v>17627487.528344672</v>
      </c>
    </row>
    <row r="15" spans="1:20" ht="15">
      <c r="A15" s="99">
        <v>42825</v>
      </c>
      <c r="B15" s="99" t="s">
        <v>552</v>
      </c>
      <c r="C15" s="99" t="s">
        <v>625</v>
      </c>
      <c r="D15" s="104" t="s">
        <v>261</v>
      </c>
      <c r="E15" s="104" t="s">
        <v>604</v>
      </c>
      <c r="F15" s="125">
        <v>0</v>
      </c>
      <c r="G15" s="125">
        <v>0</v>
      </c>
      <c r="H15" s="125">
        <v>0</v>
      </c>
      <c r="I15" s="125">
        <v>9167052.9057337232</v>
      </c>
      <c r="J15" s="125">
        <v>0</v>
      </c>
      <c r="K15" s="125">
        <v>0</v>
      </c>
      <c r="L15" s="125">
        <v>0</v>
      </c>
      <c r="M15" s="125">
        <v>0</v>
      </c>
      <c r="N15" s="125">
        <v>0</v>
      </c>
      <c r="O15" s="125">
        <v>0</v>
      </c>
      <c r="P15" s="125">
        <v>0</v>
      </c>
      <c r="Q15" s="125">
        <v>0</v>
      </c>
      <c r="R15" s="125">
        <v>0</v>
      </c>
      <c r="S15" s="125">
        <v>8454810.4956268221</v>
      </c>
      <c r="T15" s="125">
        <v>17621863.401360545</v>
      </c>
    </row>
    <row r="16" spans="1:20" ht="15">
      <c r="A16" s="99">
        <v>42825</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42825</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42825</v>
      </c>
      <c r="B18" s="99" t="s">
        <v>552</v>
      </c>
      <c r="C18" s="99" t="s">
        <v>625</v>
      </c>
      <c r="D18" s="104" t="s">
        <v>292</v>
      </c>
      <c r="E18" s="104" t="s">
        <v>604</v>
      </c>
      <c r="F18" s="125">
        <v>0</v>
      </c>
      <c r="G18" s="125">
        <v>0</v>
      </c>
      <c r="H18" s="125">
        <v>0</v>
      </c>
      <c r="I18" s="125">
        <v>9172677.0327178501</v>
      </c>
      <c r="J18" s="125">
        <v>0</v>
      </c>
      <c r="K18" s="125">
        <v>0</v>
      </c>
      <c r="L18" s="125">
        <v>0</v>
      </c>
      <c r="M18" s="125">
        <v>0</v>
      </c>
      <c r="N18" s="125">
        <v>0</v>
      </c>
      <c r="O18" s="125">
        <v>0</v>
      </c>
      <c r="P18" s="125">
        <v>0</v>
      </c>
      <c r="Q18" s="125">
        <v>0</v>
      </c>
      <c r="R18" s="125">
        <v>0</v>
      </c>
      <c r="S18" s="125">
        <v>8454810.4956268221</v>
      </c>
      <c r="T18" s="125">
        <v>17627487.528344672</v>
      </c>
    </row>
    <row r="19" spans="1:20" ht="15">
      <c r="A19" s="99">
        <v>42825</v>
      </c>
      <c r="B19" s="99" t="s">
        <v>552</v>
      </c>
      <c r="C19" s="99" t="s">
        <v>625</v>
      </c>
      <c r="D19" s="104" t="s">
        <v>293</v>
      </c>
      <c r="E19" s="104" t="s">
        <v>604</v>
      </c>
      <c r="F19" s="125">
        <v>0</v>
      </c>
      <c r="G19" s="125">
        <v>0</v>
      </c>
      <c r="H19" s="125">
        <v>0</v>
      </c>
      <c r="I19" s="125">
        <v>9167052.9057337232</v>
      </c>
      <c r="J19" s="125">
        <v>0</v>
      </c>
      <c r="K19" s="125">
        <v>0</v>
      </c>
      <c r="L19" s="125">
        <v>0</v>
      </c>
      <c r="M19" s="125">
        <v>0</v>
      </c>
      <c r="N19" s="125">
        <v>0</v>
      </c>
      <c r="O19" s="125">
        <v>0</v>
      </c>
      <c r="P19" s="125">
        <v>0</v>
      </c>
      <c r="Q19" s="125">
        <v>0</v>
      </c>
      <c r="R19" s="125">
        <v>0</v>
      </c>
      <c r="S19" s="125">
        <v>8454810.4956268221</v>
      </c>
      <c r="T19" s="125">
        <v>17621863.401360545</v>
      </c>
    </row>
    <row r="20" spans="1:20" ht="15">
      <c r="A20" s="99">
        <v>42825</v>
      </c>
      <c r="B20" s="99" t="s">
        <v>552</v>
      </c>
      <c r="C20" s="99" t="s">
        <v>626</v>
      </c>
      <c r="D20" s="104" t="s">
        <v>260</v>
      </c>
      <c r="E20" s="104" t="s">
        <v>604</v>
      </c>
      <c r="F20" s="125">
        <v>0</v>
      </c>
      <c r="G20" s="125">
        <v>0</v>
      </c>
      <c r="H20" s="125">
        <v>0</v>
      </c>
      <c r="I20" s="125">
        <v>3944055.5166828637</v>
      </c>
      <c r="J20" s="125">
        <v>0</v>
      </c>
      <c r="K20" s="125">
        <v>0</v>
      </c>
      <c r="L20" s="125">
        <v>0</v>
      </c>
      <c r="M20" s="125">
        <v>0</v>
      </c>
      <c r="N20" s="125">
        <v>0</v>
      </c>
      <c r="O20" s="125">
        <v>0</v>
      </c>
      <c r="P20" s="125">
        <v>0</v>
      </c>
      <c r="Q20" s="125">
        <v>0</v>
      </c>
      <c r="R20" s="125">
        <v>0</v>
      </c>
      <c r="S20" s="125">
        <v>1783284.742468416</v>
      </c>
      <c r="T20" s="125">
        <v>5727340.2591512799</v>
      </c>
    </row>
    <row r="21" spans="1:20" ht="15">
      <c r="A21" s="99">
        <v>42825</v>
      </c>
      <c r="B21" s="99" t="s">
        <v>552</v>
      </c>
      <c r="C21" s="99" t="s">
        <v>626</v>
      </c>
      <c r="D21" s="104" t="s">
        <v>261</v>
      </c>
      <c r="E21" s="104" t="s">
        <v>604</v>
      </c>
      <c r="F21" s="125">
        <v>0</v>
      </c>
      <c r="G21" s="125">
        <v>0</v>
      </c>
      <c r="H21" s="125">
        <v>0</v>
      </c>
      <c r="I21" s="125">
        <v>3944055.5166828637</v>
      </c>
      <c r="J21" s="125">
        <v>0</v>
      </c>
      <c r="K21" s="125">
        <v>0</v>
      </c>
      <c r="L21" s="125">
        <v>0</v>
      </c>
      <c r="M21" s="125">
        <v>0</v>
      </c>
      <c r="N21" s="125">
        <v>0</v>
      </c>
      <c r="O21" s="125">
        <v>0</v>
      </c>
      <c r="P21" s="125">
        <v>0</v>
      </c>
      <c r="Q21" s="125">
        <v>0</v>
      </c>
      <c r="R21" s="125">
        <v>0</v>
      </c>
      <c r="S21" s="125">
        <v>1783284.742468416</v>
      </c>
      <c r="T21" s="125">
        <v>5727340.2591512799</v>
      </c>
    </row>
    <row r="22" spans="1:20" ht="15">
      <c r="A22" s="99">
        <v>42825</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42825</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42825</v>
      </c>
      <c r="B24" s="99" t="s">
        <v>552</v>
      </c>
      <c r="C24" s="99" t="s">
        <v>626</v>
      </c>
      <c r="D24" s="104" t="s">
        <v>292</v>
      </c>
      <c r="E24" s="104" t="s">
        <v>604</v>
      </c>
      <c r="F24" s="125">
        <v>0</v>
      </c>
      <c r="G24" s="125">
        <v>0</v>
      </c>
      <c r="H24" s="125">
        <v>0</v>
      </c>
      <c r="I24" s="125">
        <v>3944055.5166828637</v>
      </c>
      <c r="J24" s="125">
        <v>0</v>
      </c>
      <c r="K24" s="125">
        <v>0</v>
      </c>
      <c r="L24" s="125">
        <v>0</v>
      </c>
      <c r="M24" s="125">
        <v>0</v>
      </c>
      <c r="N24" s="125">
        <v>0</v>
      </c>
      <c r="O24" s="125">
        <v>0</v>
      </c>
      <c r="P24" s="125">
        <v>0</v>
      </c>
      <c r="Q24" s="125">
        <v>0</v>
      </c>
      <c r="R24" s="125">
        <v>0</v>
      </c>
      <c r="S24" s="125">
        <v>1783284.742468416</v>
      </c>
      <c r="T24" s="125">
        <v>5727340.2591512799</v>
      </c>
    </row>
    <row r="25" spans="1:20" ht="15">
      <c r="A25" s="99">
        <v>42825</v>
      </c>
      <c r="B25" s="99" t="s">
        <v>552</v>
      </c>
      <c r="C25" s="99" t="s">
        <v>626</v>
      </c>
      <c r="D25" s="104" t="s">
        <v>293</v>
      </c>
      <c r="E25" s="104" t="s">
        <v>604</v>
      </c>
      <c r="F25" s="125">
        <v>0</v>
      </c>
      <c r="G25" s="125">
        <v>0</v>
      </c>
      <c r="H25" s="125">
        <v>0</v>
      </c>
      <c r="I25" s="125">
        <v>3944055.5166828637</v>
      </c>
      <c r="J25" s="125">
        <v>0</v>
      </c>
      <c r="K25" s="125">
        <v>0</v>
      </c>
      <c r="L25" s="125">
        <v>0</v>
      </c>
      <c r="M25" s="125">
        <v>0</v>
      </c>
      <c r="N25" s="125">
        <v>0</v>
      </c>
      <c r="O25" s="125">
        <v>0</v>
      </c>
      <c r="P25" s="125">
        <v>0</v>
      </c>
      <c r="Q25" s="125">
        <v>0</v>
      </c>
      <c r="R25" s="125">
        <v>0</v>
      </c>
      <c r="S25" s="125">
        <v>1783284.742468416</v>
      </c>
      <c r="T25" s="125">
        <v>5727340.2591512799</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