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195" tabRatio="867" activeTab="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<sst xmlns="http://schemas.openxmlformats.org/spreadsheetml/2006/main" count="2753" uniqueCount="701">
  <si>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</si>
  <si>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</si>
  <si>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</si>
  <si>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</si>
  <si>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</si>
  <si>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</si>
  <si>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</si>
  <si>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</si>
  <si>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</si>
  <si>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</si>
  <si>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</si>
  <si>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</si>
  <si>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</si>
  <si>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</si>
  <si>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</si>
  <si>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</si>
  <si>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</si>
  <si>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</si>
  <si>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</si>
  <si>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</si>
  <si>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</si>
  <si>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</si>
  <si>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</si>
  <si>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</si>
  <si>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</si>
  <si>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</si>
  <si>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</si>
  <si>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</si>
  <si>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</si>
  <si>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</si>
  <si>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</si>
  <si>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</si>
  <si>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</si>
  <si>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</si>
  <si>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</si>
  <si>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</si>
  <si>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</si>
  <si>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</si>
  <si>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</si>
  <si>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</si>
  <si>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</si>
  <si>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</si>
  <si>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</si>
  <si>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</si>
  <si>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</si>
  <si>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</si>
  <si>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</si>
  <si>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</si>
  <si>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</si>
  <si>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</si>
  <si>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</si>
  <si>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</si>
  <si>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</si>
  <si>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</si>
  <si>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</si>
  <si>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</si>
  <si>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</si>
  <si>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</si>
  <si>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</si>
  <si>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</si>
  <si>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</si>
  <si>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</si>
  <si>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</si>
  <si>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</si>
  <si>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</si>
  <si>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</si>
  <si>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</si>
  <si>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</si>
  <si>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</si>
  <si>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</si>
  <si>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</si>
  <si>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</si>
  <si>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</si>
  <si>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</si>
  <si>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</si>
  <si>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</si>
  <si>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</si>
  <si>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</si>
  <si>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</si>
  <si>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</si>
  <si>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</si>
  <si>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</si>
  <si>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</si>
  <si>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</si>
  <si>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</si>
  <si>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</si>
  <si>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</si>
  <si>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</si>
  <si>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</si>
  <si>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</si>
  <si>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</si>
  <si>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</si>
  <si>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</si>
  <si>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</si>
  <si>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</si>
  <si>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</si>
  <si>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</si>
  <si>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</si>
  <si>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</si>
  <si>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</si>
  <si>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</si>
  <si>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</si>
  <si>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</si>
  <si>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</si>
  <si>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</si>
  <si>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</si>
  <si>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</si>
  <si>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</si>
  <si>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</si>
  <si>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</si>
  <si>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</si>
  <si>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</si>
  <si>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</si>
  <si>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</si>
  <si>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</si>
  <si>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</si>
  <si>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</si>
  <si>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</si>
  <si>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</si>
  <si>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</si>
  <si>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</si>
  <si>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</si>
  <si>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</si>
  <si>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</si>
  <si>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</si>
  <si>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</si>
  <si>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</si>
  <si>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</si>
  <si>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</si>
  <si>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</si>
  <si>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</si>
  <si>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</si>
  <si>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</si>
  <si>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</si>
  <si>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</si>
  <si>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</si>
  <si>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</si>
  <si>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</si>
  <si>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</si>
  <si>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</si>
  <si>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</si>
  <si>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</si>
  <si>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</si>
  <si>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</si>
  <si>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</si>
  <si>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</si>
  <si>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</si>
  <si>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</si>
  <si>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</si>
  <si>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</si>
  <si>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</si>
  <si>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</si>
  <si>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</si>
  <si>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</si>
  <si>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</si>
  <si>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</si>
  <si>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</si>
  <si>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</si>
  <si>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</si>
  <si>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</si>
  <si>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</si>
  <si>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</si>
  <si>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</si>
  <si>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</si>
  <si>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</si>
  <si>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</si>
  <si>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</si>
  <si>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</si>
  <si>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</si>
  <si>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</si>
  <si>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</si>
  <si>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</si>
  <si>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</si>
  <si>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</si>
  <si>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</si>
  <si>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</si>
  <si>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</si>
  <si>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</si>
  <si>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</si>
  <si>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</si>
  <si>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</si>
  <si>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</si>
  <si>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</si>
  <si>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</si>
  <si>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</si>
  <si>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</si>
  <si>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</si>
  <si>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</si>
  <si>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</si>
  <si>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</si>
  <si>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</si>
  <si>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</si>
  <si>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</si>
  <si>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</si>
  <si>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</si>
  <si>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</si>
  <si>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</si>
  <si>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</si>
  <si>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</si>
  <si>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</si>
  <si>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</si>
  <si>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</si>
  <si>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</si>
  <si>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</si>
  <si>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</si>
  <si>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</si>
  <si>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</si>
  <si>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</si>
  <si>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</si>
  <si>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</si>
  <si>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</si>
  <si>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</si>
  <si>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</si>
  <si>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</si>
  <si>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</si>
  <si>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</si>
  <si>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</si>
  <si>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</si>
  <si>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</si>
  <si>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</si>
  <si>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</si>
  <si>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</si>
  <si>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</si>
  <si>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</si>
  <si>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</si>
  <si>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</si>
  <si>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</si>
  <si>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</si>
  <si>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</si>
  <si>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</si>
  <si>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</si>
  <si>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</si>
  <si>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</si>
  <si>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</si>
  <si>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</si>
  <si>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</si>
  <si>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</si>
  <si>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</si>
  <si>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</si>
  <si>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</si>
  <si>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</si>
  <si>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</si>
  <si>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</si>
  <si>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</si>
  <si>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</si>
  <si>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</si>
  <si>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</si>
  <si>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</si>
  <si>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</si>
  <si>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</si>
  <si>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</si>
  <si>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</si>
  <si>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</si>
  <si>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</si>
  <si>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</si>
  <si>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</si>
  <si>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</si>
  <si>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</si>
  <si>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</si>
  <si>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</si>
  <si>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</si>
  <si>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</si>
  <si>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</si>
  <si>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</si>
  <si>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</si>
  <si>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</si>
  <si>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</si>
  <si>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</si>
  <si>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</si>
  <si>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</si>
  <si>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</si>
  <si>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</si>
  <si>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</si>
  <si>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</si>
  <si>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</si>
  <si>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</si>
  <si>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</si>
  <si>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</si>
  <si>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</si>
  <si>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</si>
  <si>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</si>
  <si>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</si>
  <si>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</si>
  <si>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</si>
  <si>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</si>
  <si>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</si>
  <si>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</si>
  <si>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</si>
  <si>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</si>
  <si>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</si>
  <si>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</si>
  <si>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</si>
  <si>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</si>
  <si>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</si>
  <si>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</si>
  <si>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</si>
  <si>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</si>
  <si>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</si>
  <si>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</si>
  <si>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</si>
  <si>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</si>
  <si>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</si>
  <si>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</si>
  <si>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</si>
  <si>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</si>
  <si>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</si>
  <si>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</si>
  <si>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</si>
  <si>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</si>
  <si>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</si>
  <si>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</si>
  <si>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</si>
  <si>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</si>
  <si>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</si>
  <si>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</si>
  <si>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</si>
  <si>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</si>
  <si>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</si>
  <si>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</si>
  <si>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</si>
  <si>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</si>
  <si>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</si>
  <si>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</si>
  <si>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</si>
  <si>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</si>
  <si>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</si>
  <si>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</si>
  <si>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</si>
  <si>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</si>
  <si>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</si>
  <si>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</si>
  <si>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</si>
  <si>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</si>
  <si>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</si>
  <si>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</si>
  <si>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</si>
  <si>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</si>
  <si>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</si>
  <si>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</si>
  <si>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</si>
  <si>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</si>
  <si>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</si>
  <si>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</si>
  <si>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</si>
  <si>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</si>
  <si>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</si>
  <si>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</si>
  <si>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</si>
  <si>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</si>
  <si>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</si>
  <si>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</si>
  <si>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</si>
  <si>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</si>
  <si>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</si>
  <si>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</si>
  <si>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</si>
  <si>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</si>
  <si>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</si>
  <si>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</si>
  <si>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</si>
  <si>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</si>
  <si>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</si>
  <si>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</si>
  <si>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</si>
  <si>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</si>
  <si>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</si>
  <si>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</si>
  <si>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</si>
  <si>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</si>
  <si>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</si>
  <si>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</si>
  <si>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</si>
  <si>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</si>
  <si>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</si>
  <si>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</si>
  <si>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</si>
  <si>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</si>
  <si>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</si>
  <si>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</si>
  <si>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</si>
  <si>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</si>
  <si>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</si>
  <si>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</si>
  <si>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</si>
  <si>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</si>
  <si>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</si>
  <si>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</si>
  <si>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</si>
  <si>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</si>
  <si>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</si>
  <si>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</si>
  <si>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</si>
  <si>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</si>
  <si>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</si>
  <si>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</si>
  <si>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</si>
  <si>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</si>
  <si>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</si>
  <si>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</si>
  <si>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</si>
  <si>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</si>
  <si>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</si>
  <si>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</si>
  <si>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</si>
  <si>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</si>
  <si>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</si>
  <si>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</si>
  <si>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</si>
  <si>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</si>
  <si>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</si>
  <si>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</si>
  <si>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</si>
  <si>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</si>
  <si>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</si>
  <si>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</si>
  <si>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</si>
  <si>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</si>
  <si>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</si>
  <si>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</si>
  <si>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</si>
  <si>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</si>
  <si>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</si>
  <si>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</si>
  <si>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</si>
  <si>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</si>
  <si>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</si>
  <si>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</si>
  <si>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</si>
  <si>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</si>
  <si>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</si>
  <si>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</si>
  <si>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</si>
  <si>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</si>
  <si>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</si>
  <si>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</si>
  <si>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</si>
  <si>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</si>
  <si>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</si>
  <si>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</si>
  <si>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</si>
  <si>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</si>
  <si>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</si>
  <si>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</si>
  <si>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</si>
  <si>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</si>
  <si>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</si>
  <si>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</si>
  <si>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</si>
  <si>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</si>
  <si>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</si>
  <si>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</si>
  <si>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</si>
  <si>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</si>
  <si>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</si>
  <si>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</si>
  <si>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</si>
  <si>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</si>
  <si>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</si>
  <si>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</si>
  <si>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</si>
  <si>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</si>
  <si>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</si>
  <si>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</si>
  <si>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</si>
  <si>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</si>
  <si>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</si>
  <si>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</si>
  <si>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</si>
  <si>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</si>
  <si>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</si>
  <si>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</si>
  <si>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</si>
  <si>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</si>
  <si>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</si>
  <si>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</si>
  <si>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</si>
  <si>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</si>
  <si>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</si>
  <si>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</si>
  <si>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</si>
  <si>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</si>
  <si>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</si>
  <si>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</si>
  <si>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</si>
  <si>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</si>
  <si>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</si>
  <si>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</si>
  <si>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</si>
  <si>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</si>
  <si>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</si>
  <si>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</si>
  <si>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</si>
  <si>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</si>
  <si>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</si>
  <si>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</si>
  <si>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</si>
  <si>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</si>
  <si>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</si>
  <si>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</si>
  <si>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</si>
  <si>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</si>
  <si>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</si>
  <si>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</si>
  <si>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</si>
  <si>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</si>
  <si>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</si>
  <si>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</si>
  <si>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</si>
  <si>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</si>
  <si>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</si>
  <si>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</si>
  <si>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</si>
  <si>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</si>
  <si>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</si>
  <si>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</si>
  <si>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</si>
  <si>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</si>
  <si>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</si>
  <si>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</si>
  <si>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</si>
  <si>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</si>
  <si>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</si>
  <si>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</si>
  <si>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</si>
  <si>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</si>
  <si>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</si>
  <si>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</si>
  <si>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</si>
  <si>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</si>
  <si>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</si>
  <si>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</si>
  <si>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</si>
  <si>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</si>
  <si>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</si>
  <si>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</si>
  <si>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</si>
  <si>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</si>
  <si>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</si>
  <si>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</si>
  <si>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</si>
  <si>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</si>
  <si>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</si>
  <si>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</si>
  <si>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</si>
  <si>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</si>
  <si>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</si>
  <si>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</si>
  <si>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</si>
  <si>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</si>
  <si>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</si>
  <si>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</si>
  <si>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</si>
  <si>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</si>
  <si>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</si>
  <si>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</si>
  <si>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</si>
  <si>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</si>
  <si>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</si>
  <si>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</si>
  <si>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</si>
  <si>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</si>
  <si>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</si>
  <si>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</si>
  <si>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</si>
  <si>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</si>
  <si>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</si>
  <si>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</si>
  <si>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</si>
  <si>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</si>
  <si>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</si>
  <si>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</si>
  <si>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</si>
  <si>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</si>
  <si>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</si>
  <si>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</si>
  <si>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</si>
  <si>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</si>
  <si>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</si>
  <si>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</si>
  <si>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</si>
  <si>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</si>
  <si>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</si>
  <si>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</si>
  <si>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</si>
  <si>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</si>
  <si>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</si>
  <si>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</si>
  <si>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</si>
  <si>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</si>
  <si>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</si>
  <si>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</si>
  <si>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</si>
  <si>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</si>
  <si>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</si>
  <si>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</si>
  <si>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</si>
  <si>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</si>
  <si>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</si>
  <si>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</si>
  <si>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</si>
  <si>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</si>
  <si>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</si>
  <si>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</si>
  <si>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</si>
  <si>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</si>
  <si>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</si>
  <si>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</si>
  <si>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</si>
  <si>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</si>
  <si>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</si>
  <si>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</si>
  <si>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</si>
  <si>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</si>
  <si>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</si>
  <si>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</si>
  <si>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</si>
  <si>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</si>
  <si>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</si>
  <si>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</si>
  <si>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</si>
  <si>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</si>
  <si>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</si>
  <si>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</si>
  <si>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</si>
  <si>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</si>
  <si>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</si>
  <si>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</si>
  <si>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</si>
  <si>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</si>
  <si>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</si>
  <si>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</si>
  <si>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</si>
  <si>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</si>
  <si>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</si>
  <si>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</si>
  <si>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</si>
  <si>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</si>
  <si>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</si>
  <si>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</si>
  <si>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</si>
  <si>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</si>
  <si>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</si>
  <si>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</si>
  <si>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</si>
  <si>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</si>
  <si>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</si>
  <si>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</si>
  <si>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</si>
  <si>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</si>
  <si>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</si>
  <si>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</si>
  <si>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</si>
  <si>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</si>
  <si>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</si>
  <si>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</si>
  <si>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</si>
  <si>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</si>
  <si>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</si>
  <si>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</si>
  <si>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</si>
  <si>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</si>
  <si>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</si>
  <si>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</si>
  <si>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</si>
  <si>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</si>
  <si>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</si>
  <si>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</si>
  <si>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</si>
  <si>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</si>
  <si>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</si>
  <si>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</si>
  <si>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</si>
  <si>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</si>
  <si>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</si>
  <si>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</si>
  <si>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</si>
  <si>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</si>
  <si>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</si>
  <si>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</si>
  <si>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</si>
  <si>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</si>
  <si>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</si>
  <si>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</si>
  <si>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</si>
  <si>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</si>
  <si>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</si>
  <si>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</si>
  <si>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</si>
  <si>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</si>
  <si>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Note: number of clients with open positions.</t>
  </si>
  <si>
    <t xml:space="preserve">                          -  </t>
  </si>
  <si>
    <t xml:space="preserve">              -  </t>
  </si>
  <si>
    <t xml:space="preserve">                           -  </t>
  </si>
  <si>
    <t>Quarterly Disclosure: Nov</t>
  </si>
  <si>
    <t>Quarterly Disclosure: Febr</t>
  </si>
  <si>
    <t>Quarterly Disclosure: May</t>
  </si>
  <si>
    <t>Quarterly Disclosure: Aug</t>
  </si>
  <si>
    <t xml:space="preserve">                     -  </t>
  </si>
  <si>
    <t>EUR/HUF rate on 30.12.2016</t>
  </si>
  <si>
    <t xml:space="preserve">These are not investments, only O/N repos, thus no interest rate risk is aplicable. </t>
  </si>
  <si>
    <t>https://www.kelerkszf.hu/Dokumentumtár/CPMI%20IOSCO%20Közzétételek/</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</si>
</sst>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6">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3" fontId="22" fillId="0" borderId="0" xfId="0" applyNumberFormat="1" applyFont="1" applyFill="1" applyBorder="1" applyAlignment="1">
      <alignment horizontal="right" vertical="top" wrapText="1"/>
    </xf>
    <xf numFmtId="4" fontId="106" fillId="0" borderId="0" xfId="0" applyNumberFormat="1" applyFont="1" applyFill="1" applyBorder="1" applyAlignment="1">
      <alignment horizontal="left" vertical="top" wrapText="1"/>
    </xf>
    <xf numFmtId="171" fontId="0" fillId="0" borderId="0" xfId="172" applyNumberFormat="1" applyFont="1" applyBorder="1"/>
    <xf numFmtId="166" fontId="0" fillId="0" borderId="0" xfId="172" applyNumberFormat="1" applyFont="1"/>
    <xf numFmtId="166" fontId="37" fillId="0" borderId="0" xfId="172" applyNumberFormat="1" applyFont="1" applyFill="1" applyBorder="1" applyAlignment="1">
      <alignment horizontal="left" vertical="top" wrapText="1"/>
    </xf>
    <xf numFmtId="166" fontId="0" fillId="0" borderId="0" xfId="172" applyNumberFormat="1" applyFont="1" applyAlignment="1">
      <alignment horizontal="left"/>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center" wrapText="1"/>
    </xf>
    <xf numFmtId="0" fontId="0" fillId="0" borderId="0" xfId="0" applyAlignment="1">
      <alignment horizontal="left" vertical="center" wrapText="1"/>
    </xf>
    <xf numFmtId="4" fontId="39" fillId="0" borderId="0" xfId="174" applyNumberFormat="1" applyFont="1" applyFill="1" applyBorder="1" applyAlignment="1" applyProtection="1">
      <alignment horizontal="center" vertical="top" wrapText="1"/>
      <protection/>
    </xf>
  </cellXfs>
  <cellStyles count="32548">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www.kelerkszf.hu/Dokumentumt&#225;r/CPMI%20IOSCO%20K&#246;zz&#233;t&#233;telek/" TargetMode="External" /><Relationship Id="rId4" Type="http://schemas.openxmlformats.org/officeDocument/2006/relationships/hyperlink" Target="https://www.kelerkszf.hu/Dokumentumt&#225;r/CPMI%20IOSCO%20K&#246;zz&#233;t&#233;telek/" TargetMode="External" /><Relationship Id="rId5" Type="http://schemas.openxmlformats.org/officeDocument/2006/relationships/hyperlink" Target="https://www.kelerkszf.hu/Dokumentumt&#225;r/CPMI%20IOSCO%20K&#246;zz&#233;t&#233;telek/" TargetMode="External" /><Relationship Id="rId6" Type="http://schemas.openxmlformats.org/officeDocument/2006/relationships/hyperlink" Target="https://www.kelerkszf.hu/Dokumentumt&#225;r/CPMI%20IOSCO%20K&#246;zz&#233;t&#233;telek/" TargetMode="External" /><Relationship Id="rId7" Type="http://schemas.openxmlformats.org/officeDocument/2006/relationships/printerSettings" Target="../printerSettings/printerSettings4.bin" /><Relationship Id="rId8" Type="http://schemas.openxmlformats.org/officeDocument/2006/relationships/printerSettings" Target="../printerSettings/printerSettings5.bin" /><Relationship Id="rId9"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tabSelected="1" workbookViewId="0" topLeftCell="A1"/>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8" t="s">
        <v>413</v>
      </c>
      <c r="C2" s="198"/>
      <c r="D2" s="79"/>
      <c r="F2" s="29" t="s">
        <v>698</v>
      </c>
    </row>
    <row r="3" spans="2:6" ht="12" customHeight="1">
      <c r="B3" s="57"/>
      <c r="C3" s="57"/>
      <c r="F3" s="42">
        <v>309.33</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686</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A2" sqref="A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3" t="s">
        <v>80</v>
      </c>
      <c r="I1" s="173" t="s">
        <v>81</v>
      </c>
      <c r="J1" s="173" t="s">
        <v>82</v>
      </c>
      <c r="K1" s="14" t="s">
        <v>83</v>
      </c>
      <c r="L1" s="14" t="s">
        <v>84</v>
      </c>
      <c r="M1" s="14" t="s">
        <v>85</v>
      </c>
    </row>
    <row r="2" spans="1:13" ht="76.5">
      <c r="A2" s="105">
        <v>42734</v>
      </c>
      <c r="B2" s="99" t="s">
        <v>409</v>
      </c>
      <c r="C2" s="99" t="s">
        <v>622</v>
      </c>
      <c r="D2" s="106" t="s">
        <v>331</v>
      </c>
      <c r="E2" s="106" t="s">
        <v>604</v>
      </c>
      <c r="F2" s="123">
        <v>0</v>
      </c>
      <c r="G2" s="107">
        <v>0</v>
      </c>
      <c r="H2" s="160">
        <v>0</v>
      </c>
      <c r="I2" s="160">
        <v>31449141.693337213</v>
      </c>
      <c r="J2" s="160">
        <v>0</v>
      </c>
      <c r="K2" s="107">
        <v>0</v>
      </c>
      <c r="L2" s="161" t="s">
        <v>668</v>
      </c>
      <c r="M2" s="107">
        <v>0</v>
      </c>
    </row>
    <row r="3" spans="1:13" ht="15">
      <c r="A3" s="105"/>
      <c r="B3" s="99"/>
      <c r="C3" s="99"/>
      <c r="D3" s="106"/>
      <c r="E3" s="106"/>
      <c r="F3" s="123"/>
      <c r="G3" s="123"/>
      <c r="H3" s="123"/>
      <c r="I3" s="123"/>
      <c r="J3" s="123"/>
      <c r="K3" s="123"/>
      <c r="L3" s="123"/>
      <c r="M3" s="107"/>
    </row>
    <row r="4" spans="3:13" ht="15">
      <c r="C4" s="99"/>
      <c r="D4" s="106"/>
      <c r="E4" s="106"/>
      <c r="F4" s="123"/>
      <c r="G4" s="123"/>
      <c r="H4" s="123"/>
      <c r="I4" s="123"/>
      <c r="J4" s="123"/>
      <c r="K4" s="123"/>
      <c r="L4" s="123"/>
      <c r="M4" s="107"/>
    </row>
    <row r="5" spans="3:13" ht="15">
      <c r="C5" s="99"/>
      <c r="D5" s="106"/>
      <c r="E5" s="106"/>
      <c r="F5" s="123"/>
      <c r="G5" s="123"/>
      <c r="H5" s="123"/>
      <c r="I5" s="123"/>
      <c r="J5" s="123"/>
      <c r="K5" s="123"/>
      <c r="L5" s="123"/>
      <c r="M5" s="107"/>
    </row>
    <row r="6" spans="3:13" ht="15">
      <c r="C6" s="99"/>
      <c r="D6" s="106"/>
      <c r="E6" s="106"/>
      <c r="F6" s="123"/>
      <c r="G6" s="123"/>
      <c r="H6" s="123"/>
      <c r="I6" s="123"/>
      <c r="J6" s="123"/>
      <c r="K6" s="123"/>
      <c r="L6" s="123"/>
      <c r="M6" s="107"/>
    </row>
    <row r="7" spans="3:10" ht="15">
      <c r="C7" s="99"/>
      <c r="D7" s="106"/>
      <c r="E7" s="106"/>
      <c r="F7" s="123"/>
      <c r="G7" s="123"/>
      <c r="H7" s="123"/>
      <c r="I7" s="123"/>
      <c r="J7" s="174"/>
    </row>
    <row r="8" spans="3:10" ht="15">
      <c r="C8" s="99"/>
      <c r="D8" s="106"/>
      <c r="E8" s="106"/>
      <c r="F8" s="123"/>
      <c r="G8" s="123"/>
      <c r="H8" s="123"/>
      <c r="I8" s="176"/>
      <c r="J8" s="174"/>
    </row>
    <row r="9" spans="3:10" ht="15">
      <c r="C9" s="99"/>
      <c r="D9" s="106"/>
      <c r="E9" s="106"/>
      <c r="F9" s="123"/>
      <c r="G9" s="123"/>
      <c r="H9" s="123"/>
      <c r="I9" s="176"/>
      <c r="J9" s="174"/>
    </row>
    <row r="10" spans="3:10" ht="15">
      <c r="C10" s="99"/>
      <c r="D10" s="106"/>
      <c r="E10" s="106"/>
      <c r="F10" s="123"/>
      <c r="G10" s="123"/>
      <c r="H10" s="123"/>
      <c r="I10" s="176"/>
      <c r="J10" s="174"/>
    </row>
    <row r="11" spans="3:10" ht="15">
      <c r="C11" s="99"/>
      <c r="D11" s="106"/>
      <c r="E11" s="106"/>
      <c r="F11" s="123"/>
      <c r="G11" s="123"/>
      <c r="H11" s="123"/>
      <c r="I11" s="176"/>
      <c r="J11" s="174"/>
    </row>
    <row r="12" spans="8:9" ht="15">
      <c r="H12" s="174"/>
      <c r="I12" s="175"/>
    </row>
    <row r="13" ht="15">
      <c r="H13" s="174"/>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16"/>
  <sheetViews>
    <sheetView workbookViewId="0" topLeftCell="A1">
      <selection pane="topLeft" activeCell="D31" sqref="D31"/>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67"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74" t="s">
        <v>102</v>
      </c>
      <c r="I1" s="21" t="s">
        <v>309</v>
      </c>
      <c r="J1" s="21" t="s">
        <v>103</v>
      </c>
    </row>
    <row r="2" spans="1:10" ht="15">
      <c r="A2" s="183">
        <v>42734</v>
      </c>
      <c r="B2" s="99" t="s">
        <v>552</v>
      </c>
      <c r="C2" s="99" t="s">
        <v>623</v>
      </c>
      <c r="D2" s="106" t="s">
        <v>313</v>
      </c>
      <c r="E2" s="106" t="s">
        <v>604</v>
      </c>
      <c r="F2" s="123">
        <v>11891777.328419488</v>
      </c>
      <c r="G2" s="123">
        <v>0</v>
      </c>
      <c r="H2" s="123">
        <v>18322679.335984226</v>
      </c>
      <c r="I2" s="123">
        <v>11891777.328419488</v>
      </c>
      <c r="J2" s="123">
        <v>0</v>
      </c>
    </row>
    <row r="3" spans="1:10" ht="15">
      <c r="A3" s="187">
        <v>42734</v>
      </c>
      <c r="B3" s="99" t="s">
        <v>552</v>
      </c>
      <c r="C3" s="99" t="s">
        <v>624</v>
      </c>
      <c r="D3" s="106" t="s">
        <v>313</v>
      </c>
      <c r="E3" s="106" t="s">
        <v>604</v>
      </c>
      <c r="F3" s="123">
        <v>0</v>
      </c>
      <c r="G3" s="123">
        <v>0</v>
      </c>
      <c r="H3" s="123">
        <v>27541.137296738114</v>
      </c>
      <c r="I3" s="123">
        <v>0</v>
      </c>
      <c r="J3" s="123">
        <v>0</v>
      </c>
    </row>
    <row r="4" spans="1:10" ht="15">
      <c r="A4" s="187">
        <v>42734</v>
      </c>
      <c r="B4" s="99" t="s">
        <v>552</v>
      </c>
      <c r="C4" s="99" t="s">
        <v>625</v>
      </c>
      <c r="D4" s="106" t="s">
        <v>313</v>
      </c>
      <c r="E4" s="106" t="s">
        <v>604</v>
      </c>
      <c r="F4" s="123">
        <v>486833.4882168753</v>
      </c>
      <c r="G4" s="123">
        <v>0</v>
      </c>
      <c r="H4" s="123" t="s">
        <v>476</v>
      </c>
      <c r="I4" s="123">
        <v>486833.4882168753</v>
      </c>
      <c r="J4" s="123">
        <v>0</v>
      </c>
    </row>
    <row r="5" spans="1:10" ht="15">
      <c r="A5" s="187">
        <v>42734</v>
      </c>
      <c r="B5" s="99" t="s">
        <v>552</v>
      </c>
      <c r="C5" s="99" t="s">
        <v>626</v>
      </c>
      <c r="D5" s="106" t="s">
        <v>313</v>
      </c>
      <c r="E5" s="106" t="s">
        <v>604</v>
      </c>
      <c r="F5" s="123">
        <v>0</v>
      </c>
      <c r="G5" s="123">
        <v>0</v>
      </c>
      <c r="H5" s="123">
        <v>1687.5181844631948</v>
      </c>
      <c r="I5" s="123">
        <v>0</v>
      </c>
      <c r="J5" s="123">
        <v>0</v>
      </c>
    </row>
    <row r="6" spans="1:10" ht="15">
      <c r="A6" s="105"/>
      <c r="B6" s="99"/>
      <c r="C6" s="99"/>
      <c r="D6" s="106"/>
      <c r="E6" s="106"/>
      <c r="F6" s="107"/>
      <c r="G6" s="107"/>
      <c r="H6" s="108"/>
      <c r="I6" s="107"/>
      <c r="J6" s="107"/>
    </row>
    <row r="7" spans="1:10" ht="15">
      <c r="A7" s="105"/>
      <c r="B7" s="99"/>
      <c r="C7" s="99"/>
      <c r="D7" s="106"/>
      <c r="E7" s="106"/>
      <c r="F7" s="107"/>
      <c r="G7" s="107"/>
      <c r="H7" s="174"/>
      <c r="I7" s="107"/>
      <c r="J7" s="107"/>
    </row>
    <row r="8" spans="1:8" ht="15">
      <c r="A8" s="183"/>
      <c r="B8" s="183"/>
      <c r="C8" s="184"/>
      <c r="D8" s="185"/>
      <c r="E8" s="186"/>
      <c r="F8" s="176"/>
      <c r="H8" s="174"/>
    </row>
    <row r="9" spans="1:6" ht="15">
      <c r="A9" s="183"/>
      <c r="B9" s="183"/>
      <c r="C9" s="184"/>
      <c r="D9" s="185"/>
      <c r="E9" s="186"/>
      <c r="F9" s="176"/>
    </row>
    <row r="10" spans="1:10" ht="15">
      <c r="A10" s="183"/>
      <c r="B10" s="183"/>
      <c r="C10" s="184"/>
      <c r="D10" s="185"/>
      <c r="E10" s="186"/>
      <c r="F10" s="176"/>
      <c r="H10" s="174"/>
      <c r="J10" s="79"/>
    </row>
    <row r="11" spans="1:10" ht="15">
      <c r="A11" s="183"/>
      <c r="B11" s="183"/>
      <c r="C11" s="184"/>
      <c r="D11" s="185"/>
      <c r="E11" s="186"/>
      <c r="F11" s="176"/>
      <c r="J11" s="79"/>
    </row>
    <row r="12" ht="15">
      <c r="J12" s="79"/>
    </row>
    <row r="13" ht="15">
      <c r="F13" s="197"/>
    </row>
    <row r="14" ht="15">
      <c r="F14" s="197"/>
    </row>
    <row r="15" ht="15">
      <c r="F15" s="197"/>
    </row>
    <row r="16" ht="15">
      <c r="F16" s="197"/>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A3" sqref="A3"/>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105">
        <v>42734</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42734</v>
      </c>
      <c r="B2" s="99" t="s">
        <v>409</v>
      </c>
      <c r="C2" s="99" t="s">
        <v>622</v>
      </c>
      <c r="D2" s="104" t="s">
        <v>642</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42734</v>
      </c>
      <c r="B2" s="99" t="s">
        <v>409</v>
      </c>
      <c r="C2" s="99" t="s">
        <v>622</v>
      </c>
      <c r="D2" s="110" t="s">
        <v>648</v>
      </c>
      <c r="E2" s="110" t="s">
        <v>649</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6" sqref="E6"/>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42734</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O13" sqref="O13"/>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1" t="s">
        <v>137</v>
      </c>
      <c r="F1" s="181" t="s">
        <v>138</v>
      </c>
      <c r="G1" s="181" t="s">
        <v>139</v>
      </c>
      <c r="H1" s="35" t="s">
        <v>185</v>
      </c>
      <c r="I1" s="35" t="s">
        <v>186</v>
      </c>
      <c r="J1" s="35" t="s">
        <v>187</v>
      </c>
      <c r="K1" s="163" t="s">
        <v>190</v>
      </c>
      <c r="L1" s="163" t="s">
        <v>191</v>
      </c>
      <c r="M1" s="163" t="s">
        <v>192</v>
      </c>
    </row>
    <row r="2" spans="1:14" ht="15">
      <c r="A2" s="99">
        <v>42734</v>
      </c>
      <c r="B2" s="99" t="s">
        <v>552</v>
      </c>
      <c r="C2" s="99" t="s">
        <v>623</v>
      </c>
      <c r="D2" s="110" t="s">
        <v>300</v>
      </c>
      <c r="E2" s="178">
        <v>0.6835</v>
      </c>
      <c r="F2" s="177">
        <v>0</v>
      </c>
      <c r="G2" s="177">
        <v>0</v>
      </c>
      <c r="H2" s="122">
        <v>0.72</v>
      </c>
      <c r="I2" s="122" t="s">
        <v>690</v>
      </c>
      <c r="J2" s="122" t="s">
        <v>691</v>
      </c>
      <c r="K2" s="122">
        <v>0.67</v>
      </c>
      <c r="L2" s="122" t="s">
        <v>691</v>
      </c>
      <c r="M2" s="122" t="s">
        <v>691</v>
      </c>
      <c r="N2" s="189"/>
    </row>
    <row r="3" spans="1:14" ht="15">
      <c r="A3" s="99">
        <v>42734</v>
      </c>
      <c r="B3" s="99" t="s">
        <v>552</v>
      </c>
      <c r="C3" s="99" t="s">
        <v>623</v>
      </c>
      <c r="D3" s="110" t="s">
        <v>301</v>
      </c>
      <c r="E3" s="178">
        <v>0.82479999999999998</v>
      </c>
      <c r="F3" s="177">
        <v>0</v>
      </c>
      <c r="G3" s="177">
        <v>0</v>
      </c>
      <c r="H3" s="122">
        <v>0.87</v>
      </c>
      <c r="I3" s="122" t="s">
        <v>690</v>
      </c>
      <c r="J3" s="122" t="s">
        <v>691</v>
      </c>
      <c r="K3" s="122">
        <v>0.69</v>
      </c>
      <c r="L3" s="122" t="s">
        <v>691</v>
      </c>
      <c r="M3" s="122" t="s">
        <v>691</v>
      </c>
      <c r="N3" s="189"/>
    </row>
    <row r="4" spans="1:14" ht="15">
      <c r="A4" s="99">
        <v>42734</v>
      </c>
      <c r="B4" s="99" t="s">
        <v>552</v>
      </c>
      <c r="C4" s="99" t="s">
        <v>624</v>
      </c>
      <c r="D4" s="110" t="s">
        <v>300</v>
      </c>
      <c r="E4" s="178">
        <v>0.92600000000000005</v>
      </c>
      <c r="F4" s="177">
        <v>0</v>
      </c>
      <c r="G4" s="177">
        <v>0</v>
      </c>
      <c r="H4" s="122">
        <v>0.91</v>
      </c>
      <c r="I4" s="122" t="s">
        <v>690</v>
      </c>
      <c r="J4" s="122" t="s">
        <v>691</v>
      </c>
      <c r="K4" s="122">
        <v>0.90</v>
      </c>
      <c r="L4" s="122" t="s">
        <v>691</v>
      </c>
      <c r="M4" s="122" t="s">
        <v>691</v>
      </c>
      <c r="N4" s="189"/>
    </row>
    <row r="5" spans="1:14" ht="15">
      <c r="A5" s="99">
        <v>42734</v>
      </c>
      <c r="B5" s="99" t="s">
        <v>552</v>
      </c>
      <c r="C5" s="99" t="s">
        <v>624</v>
      </c>
      <c r="D5" s="110" t="s">
        <v>301</v>
      </c>
      <c r="E5" s="178">
        <v>0.94430000000000003</v>
      </c>
      <c r="F5" s="177">
        <v>0</v>
      </c>
      <c r="G5" s="177">
        <v>0</v>
      </c>
      <c r="H5" s="122">
        <v>0.93</v>
      </c>
      <c r="I5" s="122" t="s">
        <v>690</v>
      </c>
      <c r="J5" s="122" t="s">
        <v>691</v>
      </c>
      <c r="K5" s="122">
        <v>0.91</v>
      </c>
      <c r="L5" s="122" t="s">
        <v>691</v>
      </c>
      <c r="M5" s="122" t="s">
        <v>691</v>
      </c>
      <c r="N5" s="189"/>
    </row>
    <row r="6" spans="1:13" ht="15">
      <c r="A6" s="99">
        <v>42734</v>
      </c>
      <c r="B6" s="99" t="s">
        <v>552</v>
      </c>
      <c r="C6" s="99" t="s">
        <v>625</v>
      </c>
      <c r="D6" s="110" t="s">
        <v>300</v>
      </c>
      <c r="E6" s="113">
        <v>0</v>
      </c>
      <c r="F6" s="180">
        <v>0.84275050707705368</v>
      </c>
      <c r="G6" s="180">
        <v>0.94374681761963786</v>
      </c>
      <c r="H6" s="122" t="s">
        <v>692</v>
      </c>
      <c r="I6" s="122">
        <v>0.84</v>
      </c>
      <c r="J6" s="122">
        <v>0.92</v>
      </c>
      <c r="K6" s="122" t="s">
        <v>691</v>
      </c>
      <c r="L6" s="122">
        <v>0.78</v>
      </c>
      <c r="M6" s="122">
        <v>0.89</v>
      </c>
    </row>
    <row r="7" spans="1:13" s="34" customFormat="1" ht="15">
      <c r="A7" s="99">
        <v>42734</v>
      </c>
      <c r="B7" s="99" t="s">
        <v>552</v>
      </c>
      <c r="C7" s="99" t="s">
        <v>625</v>
      </c>
      <c r="D7" s="162" t="s">
        <v>301</v>
      </c>
      <c r="E7" s="113">
        <v>0</v>
      </c>
      <c r="F7" s="180">
        <v>1</v>
      </c>
      <c r="G7" s="180">
        <v>1.0000000000000002</v>
      </c>
      <c r="H7" s="122" t="s">
        <v>692</v>
      </c>
      <c r="I7" s="122">
        <v>0.84</v>
      </c>
      <c r="J7" s="122">
        <v>0.92</v>
      </c>
      <c r="K7" s="122" t="s">
        <v>691</v>
      </c>
      <c r="L7" s="122">
        <v>0.78</v>
      </c>
      <c r="M7" s="122">
        <v>0.89</v>
      </c>
    </row>
    <row r="8" spans="1:13" s="34" customFormat="1" ht="15">
      <c r="A8" s="99">
        <v>42734</v>
      </c>
      <c r="B8" s="99" t="s">
        <v>552</v>
      </c>
      <c r="C8" s="99" t="s">
        <v>626</v>
      </c>
      <c r="D8" s="162" t="s">
        <v>300</v>
      </c>
      <c r="E8" s="113">
        <v>0</v>
      </c>
      <c r="F8" s="113">
        <v>0</v>
      </c>
      <c r="G8" s="113">
        <v>0</v>
      </c>
      <c r="H8" s="113" t="s">
        <v>692</v>
      </c>
      <c r="I8" s="113" t="s">
        <v>690</v>
      </c>
      <c r="J8" s="113" t="s">
        <v>691</v>
      </c>
      <c r="K8" s="113" t="s">
        <v>691</v>
      </c>
      <c r="L8" s="113" t="s">
        <v>691</v>
      </c>
      <c r="M8" s="113" t="s">
        <v>697</v>
      </c>
    </row>
    <row r="9" spans="1:13" s="34" customFormat="1" ht="15">
      <c r="A9" s="99">
        <v>42734</v>
      </c>
      <c r="B9" s="99" t="s">
        <v>552</v>
      </c>
      <c r="C9" s="99" t="s">
        <v>626</v>
      </c>
      <c r="D9" s="162" t="s">
        <v>301</v>
      </c>
      <c r="E9" s="113">
        <v>0</v>
      </c>
      <c r="F9" s="113">
        <v>0</v>
      </c>
      <c r="G9" s="113">
        <v>0</v>
      </c>
      <c r="H9" s="113" t="s">
        <v>692</v>
      </c>
      <c r="I9" s="113" t="s">
        <v>690</v>
      </c>
      <c r="J9" s="113" t="s">
        <v>691</v>
      </c>
      <c r="K9" s="113" t="s">
        <v>691</v>
      </c>
      <c r="L9" s="113" t="s">
        <v>691</v>
      </c>
      <c r="M9" s="113" t="s">
        <v>697</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M2" sqref="M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42734</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A3" sqref="A3"/>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42734</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657</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685</v>
      </c>
    </row>
    <row r="13" ht="20.25" customHeight="1">
      <c r="A13" s="55">
        <v>18</v>
      </c>
    </row>
    <row r="14" ht="20.25" customHeight="1">
      <c r="A14" s="55">
        <v>19</v>
      </c>
    </row>
    <row r="15" spans="1:2" ht="72">
      <c r="A15" s="55">
        <v>20</v>
      </c>
      <c r="B15" s="81" t="s">
        <v>653</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A47" sqref="A47"/>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9" t="s">
        <v>693</v>
      </c>
      <c r="C1" s="200"/>
      <c r="D1" s="199" t="s">
        <v>694</v>
      </c>
      <c r="E1" s="200"/>
      <c r="F1" s="199" t="s">
        <v>695</v>
      </c>
      <c r="G1" s="200"/>
      <c r="H1" s="199" t="s">
        <v>696</v>
      </c>
      <c r="I1" s="200"/>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684</v>
      </c>
      <c r="H98" s="87" t="s">
        <v>583</v>
      </c>
      <c r="I98" s="87"/>
    </row>
    <row r="99" spans="1:9" ht="60">
      <c r="A99" s="10">
        <v>7.30</v>
      </c>
      <c r="B99" s="31" t="s">
        <v>207</v>
      </c>
      <c r="C99" s="82" t="s">
        <v>100</v>
      </c>
      <c r="D99" s="10" t="s">
        <v>311</v>
      </c>
      <c r="E99" s="80" t="s">
        <v>572</v>
      </c>
      <c r="F99" s="84" t="s">
        <v>580</v>
      </c>
      <c r="G99" s="6" t="s">
        <v>684</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684</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680</v>
      </c>
      <c r="H170" s="87" t="s">
        <v>583</v>
      </c>
      <c r="I170" s="87"/>
    </row>
    <row r="171" spans="1:9" ht="48">
      <c r="A171" s="11">
        <v>18.20</v>
      </c>
      <c r="B171" s="31" t="s">
        <v>221</v>
      </c>
      <c r="C171" s="82" t="s">
        <v>138</v>
      </c>
      <c r="D171" s="11" t="s">
        <v>401</v>
      </c>
      <c r="E171" s="11" t="s">
        <v>349</v>
      </c>
      <c r="F171" s="84" t="s">
        <v>575</v>
      </c>
      <c r="G171" s="6" t="s">
        <v>680</v>
      </c>
      <c r="H171" s="87" t="s">
        <v>583</v>
      </c>
      <c r="I171" s="87"/>
    </row>
    <row r="172" spans="1:9" ht="48">
      <c r="A172" s="11">
        <v>18.20</v>
      </c>
      <c r="B172" s="31" t="s">
        <v>221</v>
      </c>
      <c r="C172" s="82" t="s">
        <v>139</v>
      </c>
      <c r="D172" s="11" t="s">
        <v>402</v>
      </c>
      <c r="E172" s="11" t="s">
        <v>349</v>
      </c>
      <c r="F172" s="84" t="s">
        <v>575</v>
      </c>
      <c r="G172" s="6" t="s">
        <v>680</v>
      </c>
      <c r="H172" s="87" t="s">
        <v>583</v>
      </c>
      <c r="I172" s="87"/>
    </row>
    <row r="173" spans="1:9" ht="48">
      <c r="A173" s="11">
        <v>18.30</v>
      </c>
      <c r="B173" s="31" t="s">
        <v>222</v>
      </c>
      <c r="C173" s="82" t="s">
        <v>185</v>
      </c>
      <c r="D173" s="86" t="s">
        <v>403</v>
      </c>
      <c r="E173" s="11" t="s">
        <v>349</v>
      </c>
      <c r="F173" s="84" t="s">
        <v>575</v>
      </c>
      <c r="G173" s="6" t="s">
        <v>680</v>
      </c>
      <c r="H173" s="87" t="s">
        <v>583</v>
      </c>
      <c r="I173" s="87"/>
    </row>
    <row r="174" spans="1:9" ht="60">
      <c r="A174" s="11">
        <v>18.30</v>
      </c>
      <c r="B174" s="31" t="s">
        <v>222</v>
      </c>
      <c r="C174" s="82" t="s">
        <v>186</v>
      </c>
      <c r="D174" s="86" t="s">
        <v>404</v>
      </c>
      <c r="E174" s="11" t="s">
        <v>349</v>
      </c>
      <c r="F174" s="84" t="s">
        <v>575</v>
      </c>
      <c r="G174" s="6" t="s">
        <v>680</v>
      </c>
      <c r="H174" s="87" t="s">
        <v>583</v>
      </c>
      <c r="I174" s="87"/>
    </row>
    <row r="175" spans="1:9" ht="48">
      <c r="A175" s="11">
        <v>18.30</v>
      </c>
      <c r="B175" s="31" t="s">
        <v>222</v>
      </c>
      <c r="C175" s="82" t="s">
        <v>187</v>
      </c>
      <c r="D175" s="10" t="s">
        <v>405</v>
      </c>
      <c r="E175" s="11" t="s">
        <v>349</v>
      </c>
      <c r="F175" s="84" t="s">
        <v>575</v>
      </c>
      <c r="G175" s="6" t="s">
        <v>680</v>
      </c>
      <c r="H175" s="87" t="s">
        <v>583</v>
      </c>
      <c r="I175" s="87"/>
    </row>
    <row r="176" spans="1:9" ht="48">
      <c r="A176" s="11">
        <v>18.40</v>
      </c>
      <c r="B176" s="31" t="s">
        <v>223</v>
      </c>
      <c r="C176" s="82" t="s">
        <v>190</v>
      </c>
      <c r="D176" s="10" t="s">
        <v>267</v>
      </c>
      <c r="E176" s="11" t="s">
        <v>349</v>
      </c>
      <c r="F176" s="84" t="s">
        <v>575</v>
      </c>
      <c r="G176" s="6" t="s">
        <v>680</v>
      </c>
      <c r="H176" s="87" t="s">
        <v>416</v>
      </c>
      <c r="I176" s="87"/>
    </row>
    <row r="177" spans="1:9" ht="36">
      <c r="A177" s="11">
        <v>18.40</v>
      </c>
      <c r="B177" s="31" t="s">
        <v>223</v>
      </c>
      <c r="C177" s="82" t="s">
        <v>191</v>
      </c>
      <c r="D177" s="10" t="s">
        <v>252</v>
      </c>
      <c r="E177" s="11" t="s">
        <v>349</v>
      </c>
      <c r="F177" s="84" t="s">
        <v>575</v>
      </c>
      <c r="G177" s="6" t="s">
        <v>680</v>
      </c>
      <c r="H177" s="87" t="s">
        <v>416</v>
      </c>
      <c r="I177" s="87"/>
    </row>
    <row r="178" spans="1:9" ht="36">
      <c r="A178" s="11">
        <v>18.40</v>
      </c>
      <c r="B178" s="31" t="s">
        <v>223</v>
      </c>
      <c r="C178" s="82" t="s">
        <v>192</v>
      </c>
      <c r="D178" s="10" t="s">
        <v>253</v>
      </c>
      <c r="E178" s="11" t="s">
        <v>349</v>
      </c>
      <c r="F178" s="84" t="s">
        <v>575</v>
      </c>
      <c r="G178" s="6" t="s">
        <v>680</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653</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3"/>
  <sheetViews>
    <sheetView workbookViewId="0" topLeftCell="A1">
      <pane xSplit="4" ySplit="1" topLeftCell="DG2" activePane="bottomRight" state="frozen"/>
      <selection pane="topLeft" activeCell="A1" sqref="A1"/>
      <selection pane="bottomLeft" activeCell="A1" sqref="A1"/>
      <selection pane="topRight" activeCell="E1" sqref="E1"/>
      <selection pane="bottomRight" activeCell="DR3" sqref="DR3:DW3"/>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4.1428571428571"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42734</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654</v>
      </c>
      <c r="X2" s="140" t="s">
        <v>655</v>
      </c>
      <c r="Y2" s="140" t="s">
        <v>656</v>
      </c>
      <c r="Z2" s="124" t="s">
        <v>582</v>
      </c>
      <c r="AA2" s="124" t="s">
        <v>658</v>
      </c>
      <c r="AB2" s="124"/>
      <c r="AC2" s="124"/>
      <c r="AD2" s="129"/>
      <c r="AE2" s="133"/>
      <c r="AF2" s="129"/>
      <c r="AG2" s="124"/>
      <c r="AH2" s="141"/>
      <c r="AI2" s="133"/>
      <c r="AJ2" s="129"/>
      <c r="AK2" s="129"/>
      <c r="AL2" s="129"/>
      <c r="AM2" s="125"/>
      <c r="AN2" s="124" t="s">
        <v>662</v>
      </c>
      <c r="AO2" s="129"/>
      <c r="AP2" s="129"/>
      <c r="AQ2" s="124" t="s">
        <v>608</v>
      </c>
      <c r="AR2" s="124" t="s">
        <v>610</v>
      </c>
      <c r="AS2" s="124"/>
      <c r="AT2" s="124"/>
      <c r="AU2" s="130"/>
      <c r="AV2" s="130"/>
      <c r="AW2" s="124"/>
      <c r="AX2" s="124"/>
      <c r="AY2" s="124" t="s">
        <v>683</v>
      </c>
      <c r="AZ2" s="129" t="s">
        <v>605</v>
      </c>
      <c r="BA2" s="124" t="s">
        <v>669</v>
      </c>
      <c r="BB2" s="124" t="s">
        <v>670</v>
      </c>
      <c r="BC2" s="124" t="s">
        <v>681</v>
      </c>
      <c r="BD2" s="124"/>
      <c r="BE2" s="124" t="s">
        <v>582</v>
      </c>
      <c r="BF2" s="124" t="s">
        <v>582</v>
      </c>
      <c r="BG2" s="124" t="s">
        <v>582</v>
      </c>
      <c r="BH2" s="124" t="s">
        <v>582</v>
      </c>
      <c r="BI2" s="124" t="s">
        <v>582</v>
      </c>
      <c r="BJ2" s="129" t="s">
        <v>675</v>
      </c>
      <c r="BK2" s="129" t="s">
        <v>676</v>
      </c>
      <c r="BL2" s="129" t="s">
        <v>678</v>
      </c>
      <c r="BM2" s="129" t="s">
        <v>677</v>
      </c>
      <c r="BN2" s="129" t="s">
        <v>679</v>
      </c>
      <c r="BO2" s="131"/>
      <c r="BP2" s="131"/>
      <c r="BQ2" s="129"/>
      <c r="BR2" s="129"/>
      <c r="BS2" s="179">
        <v>17782635.374493927</v>
      </c>
      <c r="BT2" s="131">
        <v>1424987.3481781376</v>
      </c>
      <c r="BU2" s="153">
        <v>3800322.6214574897</v>
      </c>
      <c r="BV2" s="153">
        <v>2943765.8147773277</v>
      </c>
      <c r="BW2" s="153">
        <v>856556.80668016197</v>
      </c>
      <c r="BX2" s="153">
        <v>71587835.273279339</v>
      </c>
      <c r="BY2" s="153">
        <v>53805199.89878542</v>
      </c>
      <c r="BZ2" s="124" t="s">
        <v>688</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645</v>
      </c>
      <c r="CT2" s="124" t="s">
        <v>699</v>
      </c>
      <c r="CU2" s="124" t="s">
        <v>646</v>
      </c>
      <c r="CV2" s="129"/>
      <c r="CW2" s="129" t="s">
        <v>647</v>
      </c>
      <c r="CX2" s="129" t="s">
        <v>647</v>
      </c>
      <c r="CY2" s="129" t="s">
        <v>647</v>
      </c>
      <c r="CZ2" s="129">
        <v>1</v>
      </c>
      <c r="DA2" s="165">
        <v>0.99904999999999999</v>
      </c>
      <c r="DB2" s="129" t="s">
        <v>607</v>
      </c>
      <c r="DC2" s="182" t="s">
        <v>650</v>
      </c>
      <c r="DD2" s="136" t="s">
        <v>650</v>
      </c>
      <c r="DE2" s="136" t="s">
        <v>651</v>
      </c>
      <c r="DF2" s="136" t="s">
        <v>650</v>
      </c>
      <c r="DG2" s="136" t="s">
        <v>650</v>
      </c>
      <c r="DH2" s="201" t="s">
        <v>652</v>
      </c>
      <c r="DI2" s="202"/>
      <c r="DJ2" s="136" t="s">
        <v>650</v>
      </c>
      <c r="DK2" s="136" t="s">
        <v>650</v>
      </c>
      <c r="DL2" s="166" t="s">
        <v>689</v>
      </c>
      <c r="DM2" s="132"/>
      <c r="DN2" s="132"/>
      <c r="DO2" s="132"/>
      <c r="DP2" s="132"/>
      <c r="DQ2" s="132"/>
      <c r="DR2" s="133"/>
      <c r="DS2" s="133"/>
      <c r="DT2" s="164"/>
      <c r="DU2" s="133"/>
      <c r="DV2" s="133"/>
      <c r="DW2" s="133"/>
      <c r="DX2" s="100" t="s">
        <v>476</v>
      </c>
      <c r="DY2" s="100" t="s">
        <v>476</v>
      </c>
    </row>
    <row r="3" spans="1:127" s="112" customFormat="1" ht="47.25" customHeight="1">
      <c r="A3" s="99">
        <f>+A2</f>
        <v>42734</v>
      </c>
      <c r="B3" s="99" t="s">
        <v>552</v>
      </c>
      <c r="C3" s="99" t="s">
        <v>623</v>
      </c>
      <c r="D3" s="99" t="s">
        <v>604</v>
      </c>
      <c r="E3" s="129">
        <v>902986.83929783734</v>
      </c>
      <c r="F3" s="165">
        <v>16163.967284130218</v>
      </c>
      <c r="G3" s="129">
        <v>1939676.0740956261</v>
      </c>
      <c r="H3" s="129">
        <v>8444056.5092296265</v>
      </c>
      <c r="I3" s="129">
        <v>8444056.5092296265</v>
      </c>
      <c r="J3" s="129">
        <v>0</v>
      </c>
      <c r="K3" s="129">
        <v>0</v>
      </c>
      <c r="L3" s="129">
        <v>0</v>
      </c>
      <c r="M3" s="165">
        <v>8444056.5092296265</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659</v>
      </c>
      <c r="AB3" s="129" t="s">
        <v>582</v>
      </c>
      <c r="AC3" s="129" t="s">
        <v>660</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7399</v>
      </c>
      <c r="AT3" s="151">
        <v>0.99990000000000001</v>
      </c>
      <c r="AU3" s="171">
        <v>192.91</v>
      </c>
      <c r="AV3" s="171">
        <v>192.91</v>
      </c>
      <c r="AW3" s="129">
        <v>217942.97044705364</v>
      </c>
      <c r="AX3" s="129">
        <v>747504.24142501538</v>
      </c>
      <c r="AY3" s="129">
        <v>8274623.9226715807</v>
      </c>
      <c r="AZ3" s="129"/>
      <c r="BA3" s="129"/>
      <c r="BB3" s="124" t="s">
        <v>671</v>
      </c>
      <c r="BC3" s="124" t="s">
        <v>682</v>
      </c>
      <c r="BD3" s="154">
        <v>1</v>
      </c>
      <c r="BE3" s="154">
        <v>0</v>
      </c>
      <c r="BF3" s="154">
        <v>0</v>
      </c>
      <c r="BG3" s="154">
        <v>1</v>
      </c>
      <c r="BH3" s="154">
        <v>0</v>
      </c>
      <c r="BI3" s="154">
        <v>0</v>
      </c>
      <c r="BJ3" s="129" t="s">
        <v>582</v>
      </c>
      <c r="BK3" s="129" t="s">
        <v>582</v>
      </c>
      <c r="BL3" s="129" t="s">
        <v>582</v>
      </c>
      <c r="BM3" s="129" t="s">
        <v>582</v>
      </c>
      <c r="BN3" s="129" t="s">
        <v>582</v>
      </c>
      <c r="BO3" s="158" t="s">
        <v>476</v>
      </c>
      <c r="BP3" s="191">
        <v>0.91538699999999995</v>
      </c>
      <c r="BQ3" s="155">
        <v>0</v>
      </c>
      <c r="BR3" s="155">
        <v>0</v>
      </c>
      <c r="BS3" s="124"/>
      <c r="BT3" s="124"/>
      <c r="BU3" s="124"/>
      <c r="BV3" s="124"/>
      <c r="BW3" s="124"/>
      <c r="BX3" s="124"/>
      <c r="BY3" s="124"/>
      <c r="BZ3" s="129"/>
      <c r="CA3" s="124"/>
      <c r="CB3" s="155">
        <v>0.28000000000000003</v>
      </c>
      <c r="CC3" s="155">
        <v>0</v>
      </c>
      <c r="CD3" s="124">
        <v>0</v>
      </c>
      <c r="CE3" s="124">
        <v>8444056.5092296265</v>
      </c>
      <c r="CF3" s="155">
        <v>1</v>
      </c>
      <c r="CG3" s="155">
        <v>0</v>
      </c>
      <c r="CH3" s="155">
        <v>0</v>
      </c>
      <c r="CI3" s="155">
        <v>0</v>
      </c>
      <c r="CJ3" s="155">
        <v>1</v>
      </c>
      <c r="CK3" s="155">
        <v>0</v>
      </c>
      <c r="CL3" s="155">
        <v>0</v>
      </c>
      <c r="CM3" s="124" t="s">
        <v>643</v>
      </c>
      <c r="CN3" s="155">
        <v>0</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12</v>
      </c>
      <c r="DE3" s="137">
        <v>10</v>
      </c>
      <c r="DF3" s="136">
        <v>0</v>
      </c>
      <c r="DG3" s="136">
        <v>0</v>
      </c>
      <c r="DH3" s="137">
        <v>19</v>
      </c>
      <c r="DI3" s="137">
        <v>14</v>
      </c>
      <c r="DJ3" s="136">
        <v>21</v>
      </c>
      <c r="DK3" s="136">
        <v>12</v>
      </c>
      <c r="DL3" s="165" t="s">
        <v>476</v>
      </c>
      <c r="DM3" s="137">
        <v>17</v>
      </c>
      <c r="DN3" s="164">
        <v>0.90351899999999996</v>
      </c>
      <c r="DO3" s="164">
        <v>0.79626200000000003</v>
      </c>
      <c r="DP3" s="137">
        <v>0</v>
      </c>
      <c r="DQ3" s="137">
        <v>0</v>
      </c>
      <c r="DR3" s="205" t="s">
        <v>700</v>
      </c>
      <c r="DS3" s="205"/>
      <c r="DT3" s="205"/>
      <c r="DU3" s="205"/>
      <c r="DV3" s="205"/>
      <c r="DW3" s="205"/>
    </row>
    <row r="4" spans="1:127" s="112" customFormat="1" ht="47.25" customHeight="1">
      <c r="A4" s="99">
        <f>+A2</f>
        <v>42734</v>
      </c>
      <c r="B4" s="99" t="s">
        <v>552</v>
      </c>
      <c r="C4" s="99" t="s">
        <v>624</v>
      </c>
      <c r="D4" s="99" t="s">
        <v>604</v>
      </c>
      <c r="E4" s="129">
        <v>582438.58985549421</v>
      </c>
      <c r="F4" s="165">
        <v>16163.967284130218</v>
      </c>
      <c r="G4" s="165">
        <v>1939676.0740956261</v>
      </c>
      <c r="H4" s="129">
        <v>5440791.3878382314</v>
      </c>
      <c r="I4" s="165">
        <v>5440791.3878382314</v>
      </c>
      <c r="J4" s="129">
        <v>0</v>
      </c>
      <c r="K4" s="129">
        <v>0</v>
      </c>
      <c r="L4" s="129">
        <v>0</v>
      </c>
      <c r="M4" s="165">
        <v>5440791.3878382314</v>
      </c>
      <c r="N4" s="129">
        <v>0</v>
      </c>
      <c r="O4" s="129">
        <v>1522021.2568902059</v>
      </c>
      <c r="P4" s="124" t="s">
        <v>605</v>
      </c>
      <c r="Q4" s="124">
        <v>2</v>
      </c>
      <c r="R4" s="124">
        <v>0</v>
      </c>
      <c r="S4" s="124">
        <v>0</v>
      </c>
      <c r="T4" s="127" t="s">
        <v>631</v>
      </c>
      <c r="U4" s="129" t="s">
        <v>633</v>
      </c>
      <c r="V4" s="134" t="s">
        <v>582</v>
      </c>
      <c r="W4" s="134" t="s">
        <v>582</v>
      </c>
      <c r="X4" s="134" t="s">
        <v>582</v>
      </c>
      <c r="Y4" s="134" t="s">
        <v>582</v>
      </c>
      <c r="Z4" s="124" t="s">
        <v>636</v>
      </c>
      <c r="AA4" s="129" t="s">
        <v>663</v>
      </c>
      <c r="AB4" s="129" t="s">
        <v>582</v>
      </c>
      <c r="AC4" s="129" t="s">
        <v>660</v>
      </c>
      <c r="AD4" s="129" t="s">
        <v>582</v>
      </c>
      <c r="AE4" s="124">
        <v>0.99</v>
      </c>
      <c r="AF4" s="129" t="s">
        <v>582</v>
      </c>
      <c r="AG4" s="129" t="s">
        <v>609</v>
      </c>
      <c r="AH4" s="129" t="s">
        <v>582</v>
      </c>
      <c r="AI4" s="129" t="s">
        <v>582</v>
      </c>
      <c r="AJ4" s="129" t="s">
        <v>582</v>
      </c>
      <c r="AK4" s="139">
        <v>2</v>
      </c>
      <c r="AL4" s="129" t="s">
        <v>582</v>
      </c>
      <c r="AM4" s="124" t="s">
        <v>661</v>
      </c>
      <c r="AN4" s="129"/>
      <c r="AO4" s="138" t="s">
        <v>582</v>
      </c>
      <c r="AP4" s="124">
        <v>2</v>
      </c>
      <c r="AQ4" s="129" t="s">
        <v>582</v>
      </c>
      <c r="AR4" s="129" t="s">
        <v>582</v>
      </c>
      <c r="AS4" s="124">
        <v>6201</v>
      </c>
      <c r="AT4" s="151">
        <v>0.99970000000000003</v>
      </c>
      <c r="AU4" s="171">
        <v>3448147</v>
      </c>
      <c r="AV4" s="171">
        <v>5600.92</v>
      </c>
      <c r="AW4" s="129">
        <v>930030.88204162382</v>
      </c>
      <c r="AX4" s="129">
        <v>3635494.4654576019</v>
      </c>
      <c r="AY4" s="129">
        <v>34726408.92897553</v>
      </c>
      <c r="AZ4" s="129"/>
      <c r="BA4" s="129"/>
      <c r="BB4" s="124" t="s">
        <v>672</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0.58975500000000003</v>
      </c>
      <c r="BQ4" s="154">
        <v>0</v>
      </c>
      <c r="BR4" s="154">
        <v>0</v>
      </c>
      <c r="BS4" s="129"/>
      <c r="BT4" s="129"/>
      <c r="BU4" s="129"/>
      <c r="BV4" s="129"/>
      <c r="BW4" s="129"/>
      <c r="BX4" s="129"/>
      <c r="BY4" s="129"/>
      <c r="BZ4" s="129"/>
      <c r="CA4" s="124"/>
      <c r="CB4" s="155">
        <v>0.24</v>
      </c>
      <c r="CC4" s="155">
        <v>0</v>
      </c>
      <c r="CD4" s="124">
        <v>0</v>
      </c>
      <c r="CE4" s="124">
        <v>5440791.3878382314</v>
      </c>
      <c r="CF4" s="155">
        <v>1</v>
      </c>
      <c r="CG4" s="155">
        <v>0</v>
      </c>
      <c r="CH4" s="155">
        <v>0</v>
      </c>
      <c r="CI4" s="155">
        <v>0</v>
      </c>
      <c r="CJ4" s="155">
        <v>1</v>
      </c>
      <c r="CK4" s="155">
        <v>0</v>
      </c>
      <c r="CL4" s="155">
        <v>0</v>
      </c>
      <c r="CM4" s="124" t="s">
        <v>643</v>
      </c>
      <c r="CN4" s="155">
        <v>0</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7</v>
      </c>
      <c r="DE4" s="137">
        <v>1</v>
      </c>
      <c r="DF4" s="136">
        <v>0</v>
      </c>
      <c r="DG4" s="136">
        <v>0</v>
      </c>
      <c r="DH4" s="137">
        <v>8</v>
      </c>
      <c r="DI4" s="137">
        <v>8</v>
      </c>
      <c r="DJ4" s="137">
        <v>15</v>
      </c>
      <c r="DK4" s="137">
        <v>1</v>
      </c>
      <c r="DL4" s="137">
        <v>789</v>
      </c>
      <c r="DM4" s="137">
        <v>8</v>
      </c>
      <c r="DN4" s="164">
        <v>0.99995100000000003</v>
      </c>
      <c r="DO4" s="164">
        <v>0.98148299999999999</v>
      </c>
      <c r="DP4" s="137">
        <v>0</v>
      </c>
      <c r="DQ4" s="137">
        <v>0</v>
      </c>
      <c r="DR4" s="205" t="s">
        <v>700</v>
      </c>
      <c r="DS4" s="205"/>
      <c r="DT4" s="205"/>
      <c r="DU4" s="205"/>
      <c r="DV4" s="205"/>
      <c r="DW4" s="205"/>
    </row>
    <row r="5" spans="1:127" ht="75" customHeight="1">
      <c r="A5" s="99">
        <f>+A2</f>
        <v>42734</v>
      </c>
      <c r="B5" s="99" t="s">
        <v>552</v>
      </c>
      <c r="C5" s="99" t="s">
        <v>625</v>
      </c>
      <c r="D5" s="99" t="s">
        <v>604</v>
      </c>
      <c r="E5" s="129">
        <v>352556.6902660589</v>
      </c>
      <c r="F5" s="165">
        <v>16163.967284130218</v>
      </c>
      <c r="G5" s="165">
        <v>1939676.0740956261</v>
      </c>
      <c r="H5" s="129">
        <v>3286993.0494940677</v>
      </c>
      <c r="I5" s="165">
        <v>3286993.0494940677</v>
      </c>
      <c r="J5" s="129">
        <v>0</v>
      </c>
      <c r="K5" s="129">
        <v>0</v>
      </c>
      <c r="L5" s="129">
        <v>0</v>
      </c>
      <c r="M5" s="165">
        <v>3286993.0494940677</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664</v>
      </c>
      <c r="AB5" s="129" t="s">
        <v>582</v>
      </c>
      <c r="AC5" s="165" t="s">
        <v>687</v>
      </c>
      <c r="AD5" s="129" t="s">
        <v>582</v>
      </c>
      <c r="AE5" s="152" t="s">
        <v>476</v>
      </c>
      <c r="AF5" s="129" t="s">
        <v>582</v>
      </c>
      <c r="AG5" s="129" t="s">
        <v>665</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9039489.6388969719</v>
      </c>
      <c r="AZ5" s="129"/>
      <c r="BA5" s="133"/>
      <c r="BB5" s="124" t="s">
        <v>673</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203">
        <v>0.19</v>
      </c>
      <c r="CC5" s="155">
        <v>0</v>
      </c>
      <c r="CD5" s="124">
        <v>0</v>
      </c>
      <c r="CE5" s="124">
        <v>3286993.0494940681</v>
      </c>
      <c r="CF5" s="155">
        <v>1</v>
      </c>
      <c r="CG5" s="155">
        <v>0</v>
      </c>
      <c r="CH5" s="155">
        <v>0</v>
      </c>
      <c r="CI5" s="155">
        <v>0</v>
      </c>
      <c r="CJ5" s="155">
        <v>1</v>
      </c>
      <c r="CK5" s="155">
        <v>0</v>
      </c>
      <c r="CL5" s="155">
        <v>0</v>
      </c>
      <c r="CM5" s="124" t="s">
        <v>643</v>
      </c>
      <c r="CN5" s="155">
        <v>0</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31</v>
      </c>
      <c r="DE5" s="137">
        <v>0</v>
      </c>
      <c r="DF5" s="136">
        <v>0</v>
      </c>
      <c r="DG5" s="136">
        <v>0</v>
      </c>
      <c r="DH5" s="137">
        <v>0</v>
      </c>
      <c r="DI5" s="137">
        <v>31</v>
      </c>
      <c r="DJ5" s="137">
        <v>19</v>
      </c>
      <c r="DK5" s="137">
        <v>12</v>
      </c>
      <c r="DL5" s="129" t="s">
        <v>476</v>
      </c>
      <c r="DM5" s="137">
        <v>0</v>
      </c>
      <c r="DN5" s="137" t="s">
        <v>476</v>
      </c>
      <c r="DO5" s="137" t="s">
        <v>476</v>
      </c>
      <c r="DP5" s="137" t="s">
        <v>476</v>
      </c>
      <c r="DQ5" s="137" t="s">
        <v>476</v>
      </c>
      <c r="DR5" s="205" t="s">
        <v>700</v>
      </c>
      <c r="DS5" s="205"/>
      <c r="DT5" s="205"/>
      <c r="DU5" s="205"/>
      <c r="DV5" s="205"/>
      <c r="DW5" s="205"/>
    </row>
    <row r="6" spans="1:127" ht="77.25" customHeight="1">
      <c r="A6" s="99">
        <f>+A2</f>
        <v>42734</v>
      </c>
      <c r="B6" s="99" t="s">
        <v>552</v>
      </c>
      <c r="C6" s="99" t="s">
        <v>626</v>
      </c>
      <c r="D6" s="99" t="s">
        <v>604</v>
      </c>
      <c r="E6" s="129">
        <v>36229.88717550836</v>
      </c>
      <c r="F6" s="165">
        <v>16163.967284130218</v>
      </c>
      <c r="G6" s="165">
        <v>1939676.0740956261</v>
      </c>
      <c r="H6" s="129">
        <v>323279.34568260435</v>
      </c>
      <c r="I6" s="165">
        <v>323279.34568260435</v>
      </c>
      <c r="J6" s="129">
        <v>0</v>
      </c>
      <c r="K6" s="129">
        <v>0</v>
      </c>
      <c r="L6" s="129">
        <v>0</v>
      </c>
      <c r="M6" s="165">
        <v>323279.34568260435</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666</v>
      </c>
      <c r="AB6" s="129" t="s">
        <v>582</v>
      </c>
      <c r="AC6" s="129" t="s">
        <v>667</v>
      </c>
      <c r="AD6" s="129" t="s">
        <v>582</v>
      </c>
      <c r="AE6" s="15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500</v>
      </c>
      <c r="AT6" s="129">
        <v>1</v>
      </c>
      <c r="AU6" s="124">
        <v>0</v>
      </c>
      <c r="AV6" s="124">
        <v>0</v>
      </c>
      <c r="AW6" s="129">
        <v>1846.4948176235216</v>
      </c>
      <c r="AX6" s="129">
        <v>10290.74127953965</v>
      </c>
      <c r="AY6" s="129">
        <v>1003058.2226101574</v>
      </c>
      <c r="AZ6" s="129"/>
      <c r="BA6" s="133"/>
      <c r="BB6" s="124" t="s">
        <v>674</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204"/>
      <c r="CC6" s="155">
        <v>0</v>
      </c>
      <c r="CD6" s="124">
        <v>0</v>
      </c>
      <c r="CE6" s="124">
        <v>323279.34568260435</v>
      </c>
      <c r="CF6" s="155">
        <v>1</v>
      </c>
      <c r="CG6" s="155">
        <v>0</v>
      </c>
      <c r="CH6" s="155">
        <v>0</v>
      </c>
      <c r="CI6" s="155">
        <v>0</v>
      </c>
      <c r="CJ6" s="155">
        <v>1</v>
      </c>
      <c r="CK6" s="155">
        <v>0</v>
      </c>
      <c r="CL6" s="155">
        <v>0</v>
      </c>
      <c r="CM6" s="124" t="s">
        <v>643</v>
      </c>
      <c r="CN6" s="155">
        <v>0</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14</v>
      </c>
      <c r="DE6" s="137">
        <v>0</v>
      </c>
      <c r="DF6" s="136">
        <v>0</v>
      </c>
      <c r="DG6" s="136">
        <v>0</v>
      </c>
      <c r="DH6" s="137">
        <v>0</v>
      </c>
      <c r="DI6" s="137">
        <v>14</v>
      </c>
      <c r="DJ6" s="137">
        <v>9</v>
      </c>
      <c r="DK6" s="137">
        <v>5</v>
      </c>
      <c r="DL6" s="165" t="s">
        <v>476</v>
      </c>
      <c r="DM6" s="137">
        <v>0</v>
      </c>
      <c r="DN6" s="137" t="s">
        <v>476</v>
      </c>
      <c r="DO6" s="137" t="s">
        <v>476</v>
      </c>
      <c r="DP6" s="137" t="s">
        <v>476</v>
      </c>
      <c r="DQ6" s="137" t="s">
        <v>476</v>
      </c>
      <c r="DR6" s="205" t="s">
        <v>700</v>
      </c>
      <c r="DS6" s="205"/>
      <c r="DT6" s="205"/>
      <c r="DU6" s="205"/>
      <c r="DV6" s="205"/>
      <c r="DW6" s="205"/>
    </row>
    <row r="7" spans="1:51" ht="15">
      <c r="A7" s="167"/>
      <c r="B7" s="167"/>
      <c r="C7" s="167"/>
      <c r="D7" s="167"/>
      <c r="E7" s="192"/>
      <c r="F7" s="88"/>
      <c r="G7" s="88"/>
      <c r="H7" s="167"/>
      <c r="I7" s="88"/>
      <c r="J7" s="88"/>
      <c r="K7" s="88"/>
      <c r="L7" s="88"/>
      <c r="M7" s="88"/>
      <c r="N7" s="88"/>
      <c r="AW7" s="172"/>
      <c r="AX7" s="172"/>
      <c r="AY7" s="172"/>
    </row>
    <row r="8" spans="5:51" ht="15">
      <c r="E8" s="88"/>
      <c r="F8" s="88"/>
      <c r="G8" s="88"/>
      <c r="H8" s="88"/>
      <c r="I8" s="88"/>
      <c r="J8" s="88"/>
      <c r="K8" s="88"/>
      <c r="L8" s="88"/>
      <c r="M8" s="88"/>
      <c r="N8" s="88"/>
      <c r="O8" s="88"/>
      <c r="AW8" s="172"/>
      <c r="AX8" s="172"/>
      <c r="AY8" s="172"/>
    </row>
    <row r="9" spans="5:51" ht="15">
      <c r="E9" s="88"/>
      <c r="F9" s="88"/>
      <c r="G9" s="88"/>
      <c r="H9" s="133"/>
      <c r="I9" s="88"/>
      <c r="J9" s="88"/>
      <c r="K9" s="88"/>
      <c r="L9" s="88"/>
      <c r="M9" s="88"/>
      <c r="N9" s="88"/>
      <c r="O9" s="88"/>
      <c r="AW9" s="172"/>
      <c r="AX9" s="172"/>
      <c r="AY9" s="172"/>
    </row>
    <row r="10" spans="5:118" ht="15">
      <c r="E10" s="88"/>
      <c r="F10" s="88"/>
      <c r="G10" s="88"/>
      <c r="H10" s="88"/>
      <c r="I10" s="88"/>
      <c r="J10" s="88"/>
      <c r="K10" s="88"/>
      <c r="L10" s="88"/>
      <c r="M10" s="88"/>
      <c r="N10" s="88"/>
      <c r="AW10" s="172"/>
      <c r="AX10" s="172"/>
      <c r="AY10" s="172"/>
      <c r="DN10" s="133"/>
    </row>
    <row r="11" spans="49:51" ht="15">
      <c r="AW11" s="172"/>
      <c r="AX11" s="172"/>
      <c r="AY11" s="172"/>
    </row>
    <row r="12" spans="49:118" ht="15">
      <c r="AW12" s="172"/>
      <c r="AX12" s="172"/>
      <c r="AY12" s="172"/>
      <c r="DN12" s="133"/>
    </row>
    <row r="13" ht="15">
      <c r="DN13" s="133"/>
    </row>
  </sheetData>
  <customSheetViews>
    <customSheetView guid="{554124e1-56de-415d-bd5b-d93bd8bea5c0}" scale="90" topLeftCell="A1">
      <selection pane="topLeft" activeCell="B20" sqref="B20"/>
      <pageMargins left="0.7" right="0.7" top="0.75" bottom="0.75" header="0.3" footer="0.3"/>
      <pageSetup orientation="portrait" r:id="rId8"/>
    </customSheetView>
    <customSheetView guid="{3d97f872-2de0-4e00-b676-66c7a2679d52}" scale="90" topLeftCell="A1">
      <selection pane="topLeft" activeCell="DP14" sqref="DP14"/>
      <pageMargins left="0.7" right="0.7" top="0.75" bottom="0.75" header="0.3" footer="0.3"/>
      <pageSetup orientation="portrait" r:id="rId9"/>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DR3" r:id="rId3" display="https://www.kelerkszf.hu/Dokumentumtár/CPMI%20IOSCO%20Közzétételek/"/>
    <hyperlink ref="DR4" r:id="rId4" display="https://www.kelerkszf.hu/Dokumentumtár/CPMI%20IOSCO%20Közzétételek/"/>
    <hyperlink ref="DR5" r:id="rId5" display="https://www.kelerkszf.hu/Dokumentumtár/CPMI%20IOSCO%20Közzétételek/"/>
    <hyperlink ref="DR6" r:id="rId6" display="https://www.kelerkszf.hu/Dokumentumtár/CPMI%20IOSCO%20Közzétételek/"/>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6"/>
  <sheetViews>
    <sheetView workbookViewId="0" topLeftCell="A1">
      <selection pane="topLeft" activeCell="A2" sqref="A2"/>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7142857142857" style="18" bestFit="1" customWidth="1"/>
    <col min="10" max="10" width="16.4285714285714"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0" t="s">
        <v>18</v>
      </c>
      <c r="G1" s="170" t="s">
        <v>19</v>
      </c>
      <c r="H1" s="170" t="s">
        <v>20</v>
      </c>
      <c r="I1" s="170"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42734</v>
      </c>
      <c r="B2" s="99" t="s">
        <v>409</v>
      </c>
      <c r="C2" s="99" t="s">
        <v>622</v>
      </c>
      <c r="D2" s="99" t="s">
        <v>284</v>
      </c>
      <c r="E2" s="99" t="s">
        <v>604</v>
      </c>
      <c r="F2" s="124">
        <v>0</v>
      </c>
      <c r="G2" s="124">
        <v>0</v>
      </c>
      <c r="H2" s="193">
        <v>0</v>
      </c>
      <c r="I2" s="124">
        <v>31449141.693337213</v>
      </c>
      <c r="J2" s="124">
        <v>8077367.3386792894</v>
      </c>
      <c r="K2" s="124">
        <v>0</v>
      </c>
      <c r="L2" s="124">
        <v>0</v>
      </c>
      <c r="M2" s="124">
        <v>0</v>
      </c>
      <c r="N2" s="124">
        <v>0</v>
      </c>
      <c r="O2" s="124">
        <v>0</v>
      </c>
      <c r="P2" s="124">
        <v>0</v>
      </c>
      <c r="Q2" s="124">
        <v>0</v>
      </c>
      <c r="R2" s="124">
        <v>0</v>
      </c>
      <c r="S2" s="124">
        <v>0</v>
      </c>
      <c r="T2" s="124">
        <v>39526509.032016501</v>
      </c>
    </row>
    <row r="3" spans="1:20" s="101" customFormat="1" ht="12.75">
      <c r="A3" s="99">
        <v>42734</v>
      </c>
      <c r="B3" s="99" t="s">
        <v>409</v>
      </c>
      <c r="C3" s="99" t="s">
        <v>622</v>
      </c>
      <c r="D3" s="99" t="s">
        <v>285</v>
      </c>
      <c r="E3" s="99" t="s">
        <v>604</v>
      </c>
      <c r="F3" s="124">
        <v>0</v>
      </c>
      <c r="G3" s="124">
        <v>0</v>
      </c>
      <c r="H3" s="193">
        <v>0</v>
      </c>
      <c r="I3" s="124">
        <v>31449141.693337213</v>
      </c>
      <c r="J3" s="124">
        <v>8077367.3386792894</v>
      </c>
      <c r="K3" s="124">
        <v>0</v>
      </c>
      <c r="L3" s="124">
        <v>0</v>
      </c>
      <c r="M3" s="124">
        <v>0</v>
      </c>
      <c r="N3" s="124">
        <v>0</v>
      </c>
      <c r="O3" s="124">
        <v>0</v>
      </c>
      <c r="P3" s="124">
        <v>0</v>
      </c>
      <c r="Q3" s="124">
        <v>0</v>
      </c>
      <c r="R3" s="124">
        <v>0</v>
      </c>
      <c r="S3" s="124">
        <v>0</v>
      </c>
      <c r="T3" s="171">
        <v>39526509.032016501</v>
      </c>
    </row>
    <row r="4" spans="2:10" ht="15">
      <c r="B4" s="99"/>
      <c r="D4" s="88"/>
      <c r="J4" s="150"/>
    </row>
    <row r="5" spans="9:23" ht="15">
      <c r="I5" s="194"/>
      <c r="J5" s="194"/>
      <c r="T5" s="150"/>
      <c r="U5" s="168"/>
      <c r="V5" s="168"/>
      <c r="W5" s="168"/>
    </row>
    <row r="6" spans="9:20" ht="15">
      <c r="I6" s="194"/>
      <c r="J6" s="194"/>
      <c r="T6" s="150"/>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19"/>
  <sheetViews>
    <sheetView workbookViewId="0" topLeftCell="A1"/>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7" width="15.4285714285714" style="12" bestFit="1" customWidth="1"/>
    <col min="8" max="8" width="13.5714285714286" style="12" customWidth="1"/>
    <col min="9" max="9" width="12.8571428571429"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42734</v>
      </c>
      <c r="B2" s="99" t="s">
        <v>552</v>
      </c>
      <c r="C2" s="99" t="s">
        <v>623</v>
      </c>
      <c r="D2" s="99" t="s">
        <v>302</v>
      </c>
      <c r="E2" s="99" t="s">
        <v>604</v>
      </c>
      <c r="F2" s="124">
        <v>5034771.6742637316</v>
      </c>
      <c r="G2" s="124">
        <v>18322679.335984226</v>
      </c>
      <c r="H2" s="124">
        <v>7092522.8904406298</v>
      </c>
      <c r="I2" s="124">
        <v>28970028.839750431</v>
      </c>
    </row>
    <row r="3" spans="1:9" ht="15">
      <c r="A3" s="99">
        <v>42734</v>
      </c>
      <c r="B3" s="99" t="s">
        <v>552</v>
      </c>
      <c r="C3" s="99" t="s">
        <v>623</v>
      </c>
      <c r="D3" s="99" t="s">
        <v>268</v>
      </c>
      <c r="E3" s="99" t="s">
        <v>604</v>
      </c>
      <c r="F3" s="124">
        <v>914151.52188421588</v>
      </c>
      <c r="G3" s="124">
        <v>3580428.520493729</v>
      </c>
      <c r="H3" s="124">
        <v>1302791.1245754389</v>
      </c>
      <c r="I3" s="124">
        <v>5250105.3927604156</v>
      </c>
    </row>
    <row r="4" spans="1:9" ht="15">
      <c r="A4" s="99">
        <v>42734</v>
      </c>
      <c r="B4" s="99" t="s">
        <v>552</v>
      </c>
      <c r="C4" s="99" t="s">
        <v>624</v>
      </c>
      <c r="D4" s="99" t="s">
        <v>302</v>
      </c>
      <c r="E4" s="99" t="s">
        <v>604</v>
      </c>
      <c r="F4" s="124">
        <v>3321263.3997995672</v>
      </c>
      <c r="G4" s="124">
        <v>27541.137296738114</v>
      </c>
      <c r="H4" s="124">
        <v>3842505.1780299358</v>
      </c>
      <c r="I4" s="124">
        <v>27541.137296738114</v>
      </c>
    </row>
    <row r="5" spans="1:9" ht="15">
      <c r="A5" s="99">
        <v>42734</v>
      </c>
      <c r="B5" s="99" t="s">
        <v>552</v>
      </c>
      <c r="C5" s="99" t="s">
        <v>624</v>
      </c>
      <c r="D5" s="99" t="s">
        <v>268</v>
      </c>
      <c r="E5" s="99" t="s">
        <v>604</v>
      </c>
      <c r="F5" s="124">
        <v>925756.94194765657</v>
      </c>
      <c r="G5" s="124">
        <v>259.57535461948225</v>
      </c>
      <c r="H5" s="124">
        <v>1149112.7731913915</v>
      </c>
      <c r="I5" s="124">
        <v>259.57535461948225</v>
      </c>
    </row>
    <row r="6" spans="1:9" ht="15">
      <c r="A6" s="99">
        <v>42734</v>
      </c>
      <c r="B6" s="99" t="s">
        <v>552</v>
      </c>
      <c r="C6" s="99" t="s">
        <v>625</v>
      </c>
      <c r="D6" s="99" t="s">
        <v>302</v>
      </c>
      <c r="E6" s="99" t="s">
        <v>604</v>
      </c>
      <c r="F6" s="124" t="s">
        <v>476</v>
      </c>
      <c r="G6" s="124" t="s">
        <v>476</v>
      </c>
      <c r="H6" s="124" t="s">
        <v>476</v>
      </c>
      <c r="I6" s="124" t="s">
        <v>476</v>
      </c>
    </row>
    <row r="7" spans="1:9" ht="15">
      <c r="A7" s="99">
        <v>42734</v>
      </c>
      <c r="B7" s="99" t="s">
        <v>552</v>
      </c>
      <c r="C7" s="99" t="s">
        <v>625</v>
      </c>
      <c r="D7" s="99" t="s">
        <v>268</v>
      </c>
      <c r="E7" s="99" t="s">
        <v>604</v>
      </c>
      <c r="F7" s="124" t="s">
        <v>476</v>
      </c>
      <c r="G7" s="124" t="s">
        <v>476</v>
      </c>
      <c r="H7" s="124" t="s">
        <v>476</v>
      </c>
      <c r="I7" s="124" t="s">
        <v>476</v>
      </c>
    </row>
    <row r="8" spans="1:9" ht="15">
      <c r="A8" s="99">
        <v>42734</v>
      </c>
      <c r="B8" s="99" t="s">
        <v>552</v>
      </c>
      <c r="C8" s="99" t="s">
        <v>626</v>
      </c>
      <c r="D8" s="99" t="s">
        <v>302</v>
      </c>
      <c r="E8" s="99" t="s">
        <v>604</v>
      </c>
      <c r="F8" s="124">
        <v>64695.896776904927</v>
      </c>
      <c r="G8" s="124">
        <v>1687.5181844631948</v>
      </c>
      <c r="H8" s="124">
        <v>64695.896776904927</v>
      </c>
      <c r="I8" s="124">
        <v>1687.5181844631948</v>
      </c>
    </row>
    <row r="9" spans="1:9" ht="15">
      <c r="A9" s="99">
        <v>42734</v>
      </c>
      <c r="B9" s="99" t="s">
        <v>552</v>
      </c>
      <c r="C9" s="99" t="s">
        <v>626</v>
      </c>
      <c r="D9" s="99" t="s">
        <v>268</v>
      </c>
      <c r="E9" s="99" t="s">
        <v>604</v>
      </c>
      <c r="F9" s="124">
        <v>4696.6942218499389</v>
      </c>
      <c r="G9" s="124">
        <v>6.6965007319968048</v>
      </c>
      <c r="H9" s="124">
        <v>4644.5864341018159</v>
      </c>
      <c r="I9" s="124">
        <v>6.6965007319968048</v>
      </c>
    </row>
    <row r="11" spans="5:8" ht="15">
      <c r="E11" s="195"/>
      <c r="F11" s="195"/>
      <c r="G11" s="195"/>
      <c r="H11" s="195"/>
    </row>
    <row r="12" spans="2:8" ht="15">
      <c r="B12" s="187"/>
      <c r="C12" s="187"/>
      <c r="D12" s="188"/>
      <c r="E12" s="195"/>
      <c r="F12" s="195"/>
      <c r="G12" s="195"/>
      <c r="H12" s="195"/>
    </row>
    <row r="13" spans="2:8" ht="15">
      <c r="B13" s="187"/>
      <c r="C13" s="187"/>
      <c r="D13" s="188"/>
      <c r="E13" s="195"/>
      <c r="F13" s="195"/>
      <c r="G13" s="195"/>
      <c r="H13" s="195"/>
    </row>
    <row r="14" spans="2:8" ht="15">
      <c r="B14" s="187"/>
      <c r="C14" s="187"/>
      <c r="D14" s="188"/>
      <c r="E14" s="195"/>
      <c r="F14" s="195"/>
      <c r="G14" s="195"/>
      <c r="H14" s="195"/>
    </row>
    <row r="15" spans="2:8" ht="15">
      <c r="B15" s="187"/>
      <c r="C15" s="187"/>
      <c r="D15" s="188"/>
      <c r="E15" s="196"/>
      <c r="F15" s="196"/>
      <c r="G15" s="196"/>
      <c r="H15" s="195"/>
    </row>
    <row r="16" spans="2:8" ht="15">
      <c r="B16" s="187"/>
      <c r="C16" s="187"/>
      <c r="D16" s="188"/>
      <c r="E16" s="196"/>
      <c r="F16" s="196"/>
      <c r="G16" s="196"/>
      <c r="H16" s="195"/>
    </row>
    <row r="17" spans="2:8" ht="15">
      <c r="B17" s="187"/>
      <c r="C17" s="187"/>
      <c r="D17" s="188"/>
      <c r="E17" s="195"/>
      <c r="F17" s="195"/>
      <c r="G17" s="195"/>
      <c r="H17" s="195"/>
    </row>
    <row r="18" spans="2:8" ht="15">
      <c r="B18" s="187"/>
      <c r="C18" s="187"/>
      <c r="D18" s="188"/>
      <c r="E18" s="195"/>
      <c r="F18" s="195"/>
      <c r="G18" s="195"/>
      <c r="H18" s="195"/>
    </row>
    <row r="19" spans="2:7" ht="15">
      <c r="B19" s="187"/>
      <c r="C19" s="187"/>
      <c r="D19" s="188"/>
      <c r="E19" s="188"/>
      <c r="F19" s="188"/>
      <c r="G19" s="188"/>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I21" sqref="I21"/>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42734</v>
      </c>
      <c r="B2" s="99" t="s">
        <v>552</v>
      </c>
      <c r="C2" s="99" t="s">
        <v>623</v>
      </c>
      <c r="D2" s="99" t="s">
        <v>606</v>
      </c>
      <c r="E2" s="99" t="s">
        <v>604</v>
      </c>
      <c r="F2" s="126">
        <v>0</v>
      </c>
      <c r="G2" s="126">
        <v>0</v>
      </c>
    </row>
    <row r="3" spans="1:7" ht="15">
      <c r="A3" s="99">
        <v>42734</v>
      </c>
      <c r="B3" s="99" t="s">
        <v>552</v>
      </c>
      <c r="C3" s="99" t="s">
        <v>624</v>
      </c>
      <c r="D3" s="99" t="s">
        <v>606</v>
      </c>
      <c r="E3" s="99" t="s">
        <v>604</v>
      </c>
      <c r="F3" s="103">
        <v>0</v>
      </c>
      <c r="G3" s="126">
        <v>0</v>
      </c>
    </row>
    <row r="4" spans="1:7" ht="15">
      <c r="A4" s="99">
        <v>42734</v>
      </c>
      <c r="B4" s="99" t="s">
        <v>552</v>
      </c>
      <c r="C4" s="99" t="s">
        <v>625</v>
      </c>
      <c r="D4" s="99" t="s">
        <v>606</v>
      </c>
      <c r="E4" s="99" t="s">
        <v>604</v>
      </c>
      <c r="F4" s="126" t="s">
        <v>476</v>
      </c>
      <c r="G4" s="126" t="s">
        <v>476</v>
      </c>
    </row>
    <row r="5" spans="1:7" ht="15">
      <c r="A5" s="99">
        <v>42734</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102">
        <v>42734</v>
      </c>
      <c r="B2" s="99" t="s">
        <v>552</v>
      </c>
      <c r="C2" s="99" t="s">
        <v>623</v>
      </c>
      <c r="D2" s="104" t="s">
        <v>258</v>
      </c>
      <c r="E2" s="104" t="s">
        <v>604</v>
      </c>
      <c r="F2" s="190">
        <v>2406208.10</v>
      </c>
      <c r="G2" s="126"/>
      <c r="H2" s="149"/>
    </row>
    <row r="3" spans="1:8" ht="15">
      <c r="A3" s="102">
        <v>42734</v>
      </c>
      <c r="B3" s="99" t="s">
        <v>552</v>
      </c>
      <c r="C3" s="99" t="s">
        <v>623</v>
      </c>
      <c r="D3" s="104" t="s">
        <v>259</v>
      </c>
      <c r="E3" s="104" t="s">
        <v>604</v>
      </c>
      <c r="F3" s="190">
        <v>0</v>
      </c>
      <c r="G3" s="126"/>
      <c r="H3" s="149"/>
    </row>
    <row r="4" spans="1:8" ht="15">
      <c r="A4" s="102">
        <v>42734</v>
      </c>
      <c r="B4" s="99" t="s">
        <v>552</v>
      </c>
      <c r="C4" s="99" t="s">
        <v>623</v>
      </c>
      <c r="D4" s="104" t="s">
        <v>269</v>
      </c>
      <c r="E4" s="104" t="s">
        <v>604</v>
      </c>
      <c r="F4" s="190">
        <v>5277478.97</v>
      </c>
      <c r="G4" s="126"/>
      <c r="H4" s="149"/>
    </row>
    <row r="5" spans="1:7" ht="15">
      <c r="A5" s="102">
        <v>42734</v>
      </c>
      <c r="B5" s="99" t="s">
        <v>552</v>
      </c>
      <c r="C5" s="99" t="s">
        <v>623</v>
      </c>
      <c r="D5" s="104" t="s">
        <v>265</v>
      </c>
      <c r="E5" s="104" t="s">
        <v>604</v>
      </c>
      <c r="F5" s="190">
        <v>7683687.0700000003</v>
      </c>
      <c r="G5" s="126"/>
    </row>
    <row r="6" spans="1:8" ht="15">
      <c r="A6" s="102">
        <v>42734</v>
      </c>
      <c r="B6" s="99" t="s">
        <v>552</v>
      </c>
      <c r="C6" s="99" t="s">
        <v>624</v>
      </c>
      <c r="D6" s="104" t="s">
        <v>258</v>
      </c>
      <c r="E6" s="104" t="s">
        <v>604</v>
      </c>
      <c r="F6" s="190">
        <v>9695502.2200000007</v>
      </c>
      <c r="G6" s="126"/>
      <c r="H6" s="149"/>
    </row>
    <row r="7" spans="1:8" ht="15">
      <c r="A7" s="102">
        <v>42734</v>
      </c>
      <c r="B7" s="99" t="s">
        <v>552</v>
      </c>
      <c r="C7" s="99" t="s">
        <v>624</v>
      </c>
      <c r="D7" s="104" t="s">
        <v>259</v>
      </c>
      <c r="E7" s="104" t="s">
        <v>604</v>
      </c>
      <c r="F7" s="190">
        <v>15141876.41</v>
      </c>
      <c r="G7" s="126"/>
      <c r="H7" s="149"/>
    </row>
    <row r="8" spans="1:8" ht="15">
      <c r="A8" s="102">
        <v>42734</v>
      </c>
      <c r="B8" s="99" t="s">
        <v>552</v>
      </c>
      <c r="C8" s="99" t="s">
        <v>624</v>
      </c>
      <c r="D8" s="104" t="s">
        <v>269</v>
      </c>
      <c r="E8" s="104" t="s">
        <v>604</v>
      </c>
      <c r="F8" s="190">
        <v>0</v>
      </c>
      <c r="G8" s="126"/>
      <c r="H8" s="149"/>
    </row>
    <row r="9" spans="1:7" ht="15">
      <c r="A9" s="102">
        <v>42734</v>
      </c>
      <c r="B9" s="99" t="s">
        <v>552</v>
      </c>
      <c r="C9" s="99" t="s">
        <v>624</v>
      </c>
      <c r="D9" s="104" t="s">
        <v>265</v>
      </c>
      <c r="E9" s="104" t="s">
        <v>604</v>
      </c>
      <c r="F9" s="190">
        <v>24837378.629999999</v>
      </c>
      <c r="G9" s="126"/>
    </row>
    <row r="10" spans="1:8" ht="15">
      <c r="A10" s="102">
        <v>42734</v>
      </c>
      <c r="B10" s="99" t="s">
        <v>552</v>
      </c>
      <c r="C10" s="99" t="s">
        <v>625</v>
      </c>
      <c r="D10" s="104" t="s">
        <v>258</v>
      </c>
      <c r="E10" s="104" t="s">
        <v>604</v>
      </c>
      <c r="F10" s="190">
        <v>9843580.8499999996</v>
      </c>
      <c r="G10" s="126"/>
      <c r="H10" s="149"/>
    </row>
    <row r="11" spans="1:8" ht="15">
      <c r="A11" s="102">
        <v>42734</v>
      </c>
      <c r="B11" s="99" t="s">
        <v>552</v>
      </c>
      <c r="C11" s="99" t="s">
        <v>625</v>
      </c>
      <c r="D11" s="104" t="s">
        <v>259</v>
      </c>
      <c r="E11" s="104" t="s">
        <v>604</v>
      </c>
      <c r="F11" s="190">
        <v>0</v>
      </c>
      <c r="G11" s="126"/>
      <c r="H11" s="149"/>
    </row>
    <row r="12" spans="1:8" ht="15">
      <c r="A12" s="102">
        <v>42734</v>
      </c>
      <c r="B12" s="99" t="s">
        <v>552</v>
      </c>
      <c r="C12" s="99" t="s">
        <v>625</v>
      </c>
      <c r="D12" s="104" t="s">
        <v>269</v>
      </c>
      <c r="E12" s="104" t="s">
        <v>604</v>
      </c>
      <c r="F12" s="190">
        <v>0</v>
      </c>
      <c r="G12" s="126"/>
      <c r="H12" s="149"/>
    </row>
    <row r="13" spans="1:7" ht="15">
      <c r="A13" s="102">
        <v>42734</v>
      </c>
      <c r="B13" s="99" t="s">
        <v>552</v>
      </c>
      <c r="C13" s="99" t="s">
        <v>625</v>
      </c>
      <c r="D13" s="104" t="s">
        <v>265</v>
      </c>
      <c r="E13" s="104" t="s">
        <v>604</v>
      </c>
      <c r="F13" s="190">
        <v>9843580.8499999996</v>
      </c>
      <c r="G13" s="126"/>
    </row>
    <row r="14" spans="1:7" ht="15">
      <c r="A14" s="102">
        <v>42734</v>
      </c>
      <c r="B14" s="99" t="s">
        <v>552</v>
      </c>
      <c r="C14" s="99" t="s">
        <v>626</v>
      </c>
      <c r="D14" s="104" t="s">
        <v>258</v>
      </c>
      <c r="E14" s="104" t="s">
        <v>604</v>
      </c>
      <c r="F14" s="190">
        <v>593067.97</v>
      </c>
      <c r="G14" s="126"/>
    </row>
    <row r="15" spans="1:7" ht="15">
      <c r="A15" s="102">
        <v>42734</v>
      </c>
      <c r="B15" s="99" t="s">
        <v>552</v>
      </c>
      <c r="C15" s="99" t="s">
        <v>626</v>
      </c>
      <c r="D15" s="104" t="s">
        <v>259</v>
      </c>
      <c r="E15" s="104" t="s">
        <v>604</v>
      </c>
      <c r="F15" s="190">
        <v>0</v>
      </c>
      <c r="G15" s="126"/>
    </row>
    <row r="16" spans="1:7" ht="15">
      <c r="A16" s="102">
        <v>42734</v>
      </c>
      <c r="B16" s="99" t="s">
        <v>552</v>
      </c>
      <c r="C16" s="99" t="s">
        <v>626</v>
      </c>
      <c r="D16" s="104" t="s">
        <v>269</v>
      </c>
      <c r="E16" s="104" t="s">
        <v>604</v>
      </c>
      <c r="F16" s="190">
        <v>0</v>
      </c>
      <c r="G16" s="126"/>
    </row>
    <row r="17" spans="1:7" ht="15">
      <c r="A17" s="102">
        <v>42734</v>
      </c>
      <c r="B17" s="99" t="s">
        <v>552</v>
      </c>
      <c r="C17" s="99" t="s">
        <v>626</v>
      </c>
      <c r="D17" s="104" t="s">
        <v>265</v>
      </c>
      <c r="E17" s="104" t="s">
        <v>604</v>
      </c>
      <c r="F17" s="190">
        <v>593067.97</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D1">
      <selection pane="topLeft" activeCell="F30" sqref="F30"/>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42734</v>
      </c>
      <c r="B2" s="99" t="s">
        <v>552</v>
      </c>
      <c r="C2" s="99" t="s">
        <v>623</v>
      </c>
      <c r="D2" s="104" t="s">
        <v>260</v>
      </c>
      <c r="E2" s="104" t="s">
        <v>604</v>
      </c>
      <c r="F2" s="125">
        <v>0</v>
      </c>
      <c r="G2" s="125">
        <v>0</v>
      </c>
      <c r="H2" s="125">
        <v>0</v>
      </c>
      <c r="I2" s="125">
        <v>256445.24170104618</v>
      </c>
      <c r="J2" s="125">
        <v>21542988.340455133</v>
      </c>
      <c r="K2" s="125">
        <v>0</v>
      </c>
      <c r="L2" s="125">
        <v>0</v>
      </c>
      <c r="M2" s="125">
        <v>0</v>
      </c>
      <c r="N2" s="125">
        <v>0</v>
      </c>
      <c r="O2" s="125">
        <v>0</v>
      </c>
      <c r="P2" s="125">
        <v>0</v>
      </c>
      <c r="Q2" s="125">
        <v>0</v>
      </c>
      <c r="R2" s="125">
        <v>0</v>
      </c>
      <c r="S2" s="125">
        <v>0</v>
      </c>
      <c r="T2" s="125">
        <v>21799433.582156181</v>
      </c>
    </row>
    <row r="3" spans="1:20" ht="15">
      <c r="A3" s="99">
        <v>42734</v>
      </c>
      <c r="B3" s="99" t="s">
        <v>552</v>
      </c>
      <c r="C3" s="99" t="s">
        <v>623</v>
      </c>
      <c r="D3" s="104" t="s">
        <v>261</v>
      </c>
      <c r="E3" s="104" t="s">
        <v>604</v>
      </c>
      <c r="F3" s="125">
        <v>0</v>
      </c>
      <c r="G3" s="125">
        <v>0</v>
      </c>
      <c r="H3" s="125">
        <v>0</v>
      </c>
      <c r="I3" s="125">
        <v>252634.30640416386</v>
      </c>
      <c r="J3" s="125">
        <v>20214226.654382054</v>
      </c>
      <c r="K3" s="125">
        <v>0</v>
      </c>
      <c r="L3" s="125">
        <v>0</v>
      </c>
      <c r="M3" s="125">
        <v>0</v>
      </c>
      <c r="N3" s="125">
        <v>0</v>
      </c>
      <c r="O3" s="125">
        <v>0</v>
      </c>
      <c r="P3" s="125">
        <v>0</v>
      </c>
      <c r="Q3" s="125">
        <v>0</v>
      </c>
      <c r="R3" s="125">
        <v>0</v>
      </c>
      <c r="S3" s="125">
        <v>0</v>
      </c>
      <c r="T3" s="125">
        <v>20466860.960786216</v>
      </c>
    </row>
    <row r="4" spans="1:20" ht="15">
      <c r="A4" s="99">
        <v>42734</v>
      </c>
      <c r="B4" s="99" t="s">
        <v>552</v>
      </c>
      <c r="C4" s="99" t="s">
        <v>623</v>
      </c>
      <c r="D4" s="104" t="s">
        <v>262</v>
      </c>
      <c r="E4" s="104" t="s">
        <v>604</v>
      </c>
      <c r="F4" s="125">
        <v>0</v>
      </c>
      <c r="G4" s="125">
        <v>0</v>
      </c>
      <c r="H4" s="125">
        <v>0</v>
      </c>
      <c r="I4" s="125">
        <v>3356519.3902951544</v>
      </c>
      <c r="J4" s="125">
        <v>25159407.821614824</v>
      </c>
      <c r="K4" s="125">
        <v>0</v>
      </c>
      <c r="L4" s="125">
        <v>0</v>
      </c>
      <c r="M4" s="125">
        <v>0</v>
      </c>
      <c r="N4" s="125">
        <v>0</v>
      </c>
      <c r="O4" s="125">
        <v>0</v>
      </c>
      <c r="P4" s="125">
        <v>0</v>
      </c>
      <c r="Q4" s="125">
        <v>0</v>
      </c>
      <c r="R4" s="125">
        <v>0</v>
      </c>
      <c r="S4" s="125">
        <v>0</v>
      </c>
      <c r="T4" s="125">
        <v>28515927.21190998</v>
      </c>
    </row>
    <row r="5" spans="1:20" ht="15">
      <c r="A5" s="99">
        <v>42734</v>
      </c>
      <c r="B5" s="99" t="s">
        <v>552</v>
      </c>
      <c r="C5" s="99" t="s">
        <v>623</v>
      </c>
      <c r="D5" s="104" t="s">
        <v>263</v>
      </c>
      <c r="E5" s="104" t="s">
        <v>604</v>
      </c>
      <c r="F5" s="125">
        <v>0</v>
      </c>
      <c r="G5" s="125">
        <v>0</v>
      </c>
      <c r="H5" s="125">
        <v>0</v>
      </c>
      <c r="I5" s="125">
        <v>3356519.3902951544</v>
      </c>
      <c r="J5" s="125">
        <v>23601888.678757314</v>
      </c>
      <c r="K5" s="125">
        <v>0</v>
      </c>
      <c r="L5" s="125">
        <v>0</v>
      </c>
      <c r="M5" s="125">
        <v>0</v>
      </c>
      <c r="N5" s="125">
        <v>0</v>
      </c>
      <c r="O5" s="125">
        <v>0</v>
      </c>
      <c r="P5" s="125">
        <v>0</v>
      </c>
      <c r="Q5" s="125">
        <v>0</v>
      </c>
      <c r="R5" s="125">
        <v>0</v>
      </c>
      <c r="S5" s="125">
        <v>0</v>
      </c>
      <c r="T5" s="125">
        <v>26958408.069052469</v>
      </c>
    </row>
    <row r="6" spans="1:20" ht="15">
      <c r="A6" s="99">
        <v>42734</v>
      </c>
      <c r="B6" s="99" t="s">
        <v>552</v>
      </c>
      <c r="C6" s="99" t="s">
        <v>623</v>
      </c>
      <c r="D6" s="104" t="s">
        <v>292</v>
      </c>
      <c r="E6" s="104" t="s">
        <v>604</v>
      </c>
      <c r="F6" s="125">
        <v>0</v>
      </c>
      <c r="G6" s="125">
        <v>0</v>
      </c>
      <c r="H6" s="125">
        <v>0</v>
      </c>
      <c r="I6" s="125">
        <v>3612964.6319962004</v>
      </c>
      <c r="J6" s="125">
        <v>46702396.162069954</v>
      </c>
      <c r="K6" s="125">
        <v>0</v>
      </c>
      <c r="L6" s="125">
        <v>0</v>
      </c>
      <c r="M6" s="125">
        <v>0</v>
      </c>
      <c r="N6" s="125">
        <v>0</v>
      </c>
      <c r="O6" s="125">
        <v>0</v>
      </c>
      <c r="P6" s="125">
        <v>0</v>
      </c>
      <c r="Q6" s="125">
        <v>0</v>
      </c>
      <c r="R6" s="125">
        <v>0</v>
      </c>
      <c r="S6" s="125">
        <v>0</v>
      </c>
      <c r="T6" s="125">
        <v>50315360.794066161</v>
      </c>
    </row>
    <row r="7" spans="1:20" ht="15">
      <c r="A7" s="99">
        <v>42734</v>
      </c>
      <c r="B7" s="99" t="s">
        <v>552</v>
      </c>
      <c r="C7" s="99" t="s">
        <v>623</v>
      </c>
      <c r="D7" s="104" t="s">
        <v>293</v>
      </c>
      <c r="E7" s="104" t="s">
        <v>604</v>
      </c>
      <c r="F7" s="125">
        <v>0</v>
      </c>
      <c r="G7" s="125">
        <v>0</v>
      </c>
      <c r="H7" s="125">
        <v>0</v>
      </c>
      <c r="I7" s="125">
        <v>3609153.696699318</v>
      </c>
      <c r="J7" s="125">
        <v>43816115.333139367</v>
      </c>
      <c r="K7" s="125">
        <v>0</v>
      </c>
      <c r="L7" s="125">
        <v>0</v>
      </c>
      <c r="M7" s="125">
        <v>0</v>
      </c>
      <c r="N7" s="125">
        <v>0</v>
      </c>
      <c r="O7" s="125">
        <v>0</v>
      </c>
      <c r="P7" s="125">
        <v>0</v>
      </c>
      <c r="Q7" s="125">
        <v>0</v>
      </c>
      <c r="R7" s="125">
        <v>0</v>
      </c>
      <c r="S7" s="125">
        <v>0</v>
      </c>
      <c r="T7" s="125">
        <v>47425269.029838689</v>
      </c>
    </row>
    <row r="8" spans="1:20" ht="15">
      <c r="A8" s="99">
        <v>42734</v>
      </c>
      <c r="B8" s="99" t="s">
        <v>552</v>
      </c>
      <c r="C8" s="99" t="s">
        <v>624</v>
      </c>
      <c r="D8" s="104" t="s">
        <v>260</v>
      </c>
      <c r="E8" s="104" t="s">
        <v>604</v>
      </c>
      <c r="F8" s="125">
        <v>0</v>
      </c>
      <c r="G8" s="125">
        <v>0</v>
      </c>
      <c r="H8" s="125">
        <v>0</v>
      </c>
      <c r="I8" s="125">
        <v>2014600.4422421723</v>
      </c>
      <c r="J8" s="125">
        <v>19077009.352737166</v>
      </c>
      <c r="K8" s="125">
        <v>0</v>
      </c>
      <c r="L8" s="125">
        <v>0</v>
      </c>
      <c r="M8" s="125">
        <v>0</v>
      </c>
      <c r="N8" s="125">
        <v>0</v>
      </c>
      <c r="O8" s="125">
        <v>0</v>
      </c>
      <c r="P8" s="125">
        <v>0</v>
      </c>
      <c r="Q8" s="125">
        <v>0</v>
      </c>
      <c r="R8" s="125">
        <v>0</v>
      </c>
      <c r="S8" s="125">
        <v>0</v>
      </c>
      <c r="T8" s="125">
        <v>21091609.794979338</v>
      </c>
    </row>
    <row r="9" spans="1:20" ht="15">
      <c r="A9" s="99">
        <v>42734</v>
      </c>
      <c r="B9" s="99" t="s">
        <v>552</v>
      </c>
      <c r="C9" s="99" t="s">
        <v>624</v>
      </c>
      <c r="D9" s="104" t="s">
        <v>261</v>
      </c>
      <c r="E9" s="104" t="s">
        <v>604</v>
      </c>
      <c r="F9" s="125">
        <v>0</v>
      </c>
      <c r="G9" s="125">
        <v>0</v>
      </c>
      <c r="H9" s="125">
        <v>0</v>
      </c>
      <c r="I9" s="125">
        <v>2006256.9747518832</v>
      </c>
      <c r="J9" s="125">
        <v>18243218.022823524</v>
      </c>
      <c r="K9" s="125">
        <v>0</v>
      </c>
      <c r="L9" s="125">
        <v>0</v>
      </c>
      <c r="M9" s="125">
        <v>0</v>
      </c>
      <c r="N9" s="125">
        <v>0</v>
      </c>
      <c r="O9" s="125">
        <v>0</v>
      </c>
      <c r="P9" s="125">
        <v>0</v>
      </c>
      <c r="Q9" s="125">
        <v>0</v>
      </c>
      <c r="R9" s="125">
        <v>0</v>
      </c>
      <c r="S9" s="125">
        <v>0</v>
      </c>
      <c r="T9" s="125">
        <v>20249474.997575406</v>
      </c>
    </row>
    <row r="10" spans="1:20" ht="15">
      <c r="A10" s="99">
        <v>42734</v>
      </c>
      <c r="B10" s="99" t="s">
        <v>552</v>
      </c>
      <c r="C10" s="99" t="s">
        <v>624</v>
      </c>
      <c r="D10" s="104" t="s">
        <v>262</v>
      </c>
      <c r="E10" s="104" t="s">
        <v>604</v>
      </c>
      <c r="F10" s="125">
        <v>0</v>
      </c>
      <c r="G10" s="125">
        <v>0</v>
      </c>
      <c r="H10" s="125">
        <v>0</v>
      </c>
      <c r="I10" s="125">
        <v>13546352.571674209</v>
      </c>
      <c r="J10" s="125">
        <v>22967677.709448323</v>
      </c>
      <c r="K10" s="125">
        <v>8569.1009601396563</v>
      </c>
      <c r="L10" s="125">
        <v>0</v>
      </c>
      <c r="M10" s="125">
        <v>0</v>
      </c>
      <c r="N10" s="125">
        <v>0</v>
      </c>
      <c r="O10" s="125">
        <v>1973310.2989293053</v>
      </c>
      <c r="P10" s="125">
        <v>0</v>
      </c>
      <c r="Q10" s="125">
        <v>0</v>
      </c>
      <c r="R10" s="125">
        <v>0</v>
      </c>
      <c r="S10" s="125">
        <v>0</v>
      </c>
      <c r="T10" s="125">
        <v>38495909.681011975</v>
      </c>
    </row>
    <row r="11" spans="1:20" ht="15">
      <c r="A11" s="99">
        <v>42734</v>
      </c>
      <c r="B11" s="99" t="s">
        <v>552</v>
      </c>
      <c r="C11" s="99" t="s">
        <v>624</v>
      </c>
      <c r="D11" s="104" t="s">
        <v>263</v>
      </c>
      <c r="E11" s="104" t="s">
        <v>604</v>
      </c>
      <c r="F11" s="125">
        <v>0</v>
      </c>
      <c r="G11" s="125">
        <v>0</v>
      </c>
      <c r="H11" s="125">
        <v>0</v>
      </c>
      <c r="I11" s="125">
        <v>13404944.58992015</v>
      </c>
      <c r="J11" s="125">
        <v>22143276.504057158</v>
      </c>
      <c r="K11" s="125">
        <v>7283.7358161187085</v>
      </c>
      <c r="L11" s="125">
        <v>0</v>
      </c>
      <c r="M11" s="125">
        <v>0</v>
      </c>
      <c r="N11" s="125">
        <v>0</v>
      </c>
      <c r="O11" s="125">
        <v>1575936.8958717228</v>
      </c>
      <c r="P11" s="125">
        <v>0</v>
      </c>
      <c r="Q11" s="125">
        <v>0</v>
      </c>
      <c r="R11" s="125">
        <v>0</v>
      </c>
      <c r="S11" s="125">
        <v>0</v>
      </c>
      <c r="T11" s="125">
        <v>37131441.725665152</v>
      </c>
    </row>
    <row r="12" spans="1:20" ht="15">
      <c r="A12" s="99">
        <v>42734</v>
      </c>
      <c r="B12" s="99" t="s">
        <v>552</v>
      </c>
      <c r="C12" s="99" t="s">
        <v>624</v>
      </c>
      <c r="D12" s="104" t="s">
        <v>292</v>
      </c>
      <c r="E12" s="104" t="s">
        <v>604</v>
      </c>
      <c r="F12" s="125">
        <v>0</v>
      </c>
      <c r="G12" s="125">
        <v>0</v>
      </c>
      <c r="H12" s="125">
        <v>0</v>
      </c>
      <c r="I12" s="125">
        <v>15560953.013916381</v>
      </c>
      <c r="J12" s="125">
        <v>42044687.062185481</v>
      </c>
      <c r="K12" s="125">
        <v>8569.1009601396563</v>
      </c>
      <c r="L12" s="125">
        <v>0</v>
      </c>
      <c r="M12" s="125">
        <v>0</v>
      </c>
      <c r="N12" s="125">
        <v>0</v>
      </c>
      <c r="O12" s="125">
        <v>1973310.2989293053</v>
      </c>
      <c r="P12" s="125">
        <v>0</v>
      </c>
      <c r="Q12" s="125">
        <v>0</v>
      </c>
      <c r="R12" s="125">
        <v>0</v>
      </c>
      <c r="S12" s="125">
        <v>0</v>
      </c>
      <c r="T12" s="125">
        <v>59587519.475991316</v>
      </c>
    </row>
    <row r="13" spans="1:20" ht="15">
      <c r="A13" s="99">
        <v>42734</v>
      </c>
      <c r="B13" s="99" t="s">
        <v>552</v>
      </c>
      <c r="C13" s="99" t="s">
        <v>624</v>
      </c>
      <c r="D13" s="104" t="s">
        <v>293</v>
      </c>
      <c r="E13" s="104" t="s">
        <v>604</v>
      </c>
      <c r="F13" s="125">
        <v>0</v>
      </c>
      <c r="G13" s="125">
        <v>0</v>
      </c>
      <c r="H13" s="125">
        <v>0</v>
      </c>
      <c r="I13" s="125">
        <v>15411201.564672034</v>
      </c>
      <c r="J13" s="125">
        <v>40386494.526880682</v>
      </c>
      <c r="K13" s="125">
        <v>7283.7358161187085</v>
      </c>
      <c r="L13" s="125">
        <v>0</v>
      </c>
      <c r="M13" s="125">
        <v>0</v>
      </c>
      <c r="N13" s="125">
        <v>0</v>
      </c>
      <c r="O13" s="125">
        <v>1575936.8958717228</v>
      </c>
      <c r="P13" s="125">
        <v>0</v>
      </c>
      <c r="Q13" s="125">
        <v>0</v>
      </c>
      <c r="R13" s="125">
        <v>0</v>
      </c>
      <c r="S13" s="125">
        <v>0</v>
      </c>
      <c r="T13" s="125">
        <v>57380916.723240554</v>
      </c>
    </row>
    <row r="14" spans="1:20" ht="15">
      <c r="A14" s="99">
        <v>42734</v>
      </c>
      <c r="B14" s="99" t="s">
        <v>552</v>
      </c>
      <c r="C14" s="99" t="s">
        <v>625</v>
      </c>
      <c r="D14" s="104" t="s">
        <v>260</v>
      </c>
      <c r="E14" s="104" t="s">
        <v>604</v>
      </c>
      <c r="F14" s="125">
        <v>0</v>
      </c>
      <c r="G14" s="125">
        <v>0</v>
      </c>
      <c r="H14" s="125">
        <v>0</v>
      </c>
      <c r="I14" s="125">
        <v>9417627.8472828381</v>
      </c>
      <c r="J14" s="125">
        <v>0</v>
      </c>
      <c r="K14" s="125">
        <v>0</v>
      </c>
      <c r="L14" s="125">
        <v>0</v>
      </c>
      <c r="M14" s="125">
        <v>0</v>
      </c>
      <c r="N14" s="125">
        <v>0</v>
      </c>
      <c r="O14" s="125">
        <v>0</v>
      </c>
      <c r="P14" s="125">
        <v>0</v>
      </c>
      <c r="Q14" s="125">
        <v>0</v>
      </c>
      <c r="R14" s="125">
        <v>0</v>
      </c>
      <c r="S14" s="125">
        <v>8437590.9223159738</v>
      </c>
      <c r="T14" s="125">
        <v>17855218.769598812</v>
      </c>
    </row>
    <row r="15" spans="1:20" ht="15">
      <c r="A15" s="99">
        <v>42734</v>
      </c>
      <c r="B15" s="99" t="s">
        <v>552</v>
      </c>
      <c r="C15" s="99" t="s">
        <v>625</v>
      </c>
      <c r="D15" s="104" t="s">
        <v>261</v>
      </c>
      <c r="E15" s="104" t="s">
        <v>604</v>
      </c>
      <c r="F15" s="125">
        <v>0</v>
      </c>
      <c r="G15" s="125">
        <v>0</v>
      </c>
      <c r="H15" s="125">
        <v>0</v>
      </c>
      <c r="I15" s="125">
        <v>9412027.8472828381</v>
      </c>
      <c r="J15" s="125">
        <v>0</v>
      </c>
      <c r="K15" s="125">
        <v>0</v>
      </c>
      <c r="L15" s="125">
        <v>0</v>
      </c>
      <c r="M15" s="125">
        <v>0</v>
      </c>
      <c r="N15" s="125">
        <v>0</v>
      </c>
      <c r="O15" s="125">
        <v>0</v>
      </c>
      <c r="P15" s="125">
        <v>0</v>
      </c>
      <c r="Q15" s="125">
        <v>0</v>
      </c>
      <c r="R15" s="125">
        <v>0</v>
      </c>
      <c r="S15" s="125">
        <v>8437590.9223159738</v>
      </c>
      <c r="T15" s="125">
        <v>17849618.769598812</v>
      </c>
    </row>
    <row r="16" spans="1:20" ht="15">
      <c r="A16" s="99">
        <v>42734</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42734</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42734</v>
      </c>
      <c r="B18" s="99" t="s">
        <v>552</v>
      </c>
      <c r="C18" s="99" t="s">
        <v>625</v>
      </c>
      <c r="D18" s="104" t="s">
        <v>292</v>
      </c>
      <c r="E18" s="104" t="s">
        <v>604</v>
      </c>
      <c r="F18" s="125">
        <v>0</v>
      </c>
      <c r="G18" s="125">
        <v>0</v>
      </c>
      <c r="H18" s="125">
        <v>0</v>
      </c>
      <c r="I18" s="125">
        <v>9417627.8472828381</v>
      </c>
      <c r="J18" s="125">
        <v>0</v>
      </c>
      <c r="K18" s="125">
        <v>0</v>
      </c>
      <c r="L18" s="125">
        <v>0</v>
      </c>
      <c r="M18" s="125">
        <v>0</v>
      </c>
      <c r="N18" s="125">
        <v>0</v>
      </c>
      <c r="O18" s="125">
        <v>0</v>
      </c>
      <c r="P18" s="125">
        <v>0</v>
      </c>
      <c r="Q18" s="125">
        <v>0</v>
      </c>
      <c r="R18" s="125">
        <v>0</v>
      </c>
      <c r="S18" s="125">
        <v>8437590.9223159738</v>
      </c>
      <c r="T18" s="125">
        <v>17855218.769598812</v>
      </c>
    </row>
    <row r="19" spans="1:20" ht="15">
      <c r="A19" s="99">
        <v>42734</v>
      </c>
      <c r="B19" s="99" t="s">
        <v>552</v>
      </c>
      <c r="C19" s="99" t="s">
        <v>625</v>
      </c>
      <c r="D19" s="104" t="s">
        <v>293</v>
      </c>
      <c r="E19" s="104" t="s">
        <v>604</v>
      </c>
      <c r="F19" s="125">
        <v>0</v>
      </c>
      <c r="G19" s="125">
        <v>0</v>
      </c>
      <c r="H19" s="125">
        <v>0</v>
      </c>
      <c r="I19" s="125">
        <v>9412027.8472828381</v>
      </c>
      <c r="J19" s="125">
        <v>0</v>
      </c>
      <c r="K19" s="125">
        <v>0</v>
      </c>
      <c r="L19" s="125">
        <v>0</v>
      </c>
      <c r="M19" s="125">
        <v>0</v>
      </c>
      <c r="N19" s="125">
        <v>0</v>
      </c>
      <c r="O19" s="125">
        <v>0</v>
      </c>
      <c r="P19" s="125">
        <v>0</v>
      </c>
      <c r="Q19" s="125">
        <v>0</v>
      </c>
      <c r="R19" s="125">
        <v>0</v>
      </c>
      <c r="S19" s="125">
        <v>8437590.9223159738</v>
      </c>
      <c r="T19" s="125">
        <v>17849618.769598812</v>
      </c>
    </row>
    <row r="20" spans="1:20" ht="15">
      <c r="A20" s="99">
        <v>42734</v>
      </c>
      <c r="B20" s="99" t="s">
        <v>552</v>
      </c>
      <c r="C20" s="99" t="s">
        <v>626</v>
      </c>
      <c r="D20" s="104" t="s">
        <v>260</v>
      </c>
      <c r="E20" s="104" t="s">
        <v>604</v>
      </c>
      <c r="F20" s="125">
        <v>0</v>
      </c>
      <c r="G20" s="125">
        <v>0</v>
      </c>
      <c r="H20" s="125">
        <v>0</v>
      </c>
      <c r="I20" s="125">
        <v>3681908.5927650086</v>
      </c>
      <c r="J20" s="125">
        <v>0</v>
      </c>
      <c r="K20" s="125">
        <v>0</v>
      </c>
      <c r="L20" s="125">
        <v>0</v>
      </c>
      <c r="M20" s="125">
        <v>0</v>
      </c>
      <c r="N20" s="125">
        <v>0</v>
      </c>
      <c r="O20" s="125">
        <v>0</v>
      </c>
      <c r="P20" s="125">
        <v>0</v>
      </c>
      <c r="Q20" s="125">
        <v>0</v>
      </c>
      <c r="R20" s="125">
        <v>0</v>
      </c>
      <c r="S20" s="125">
        <v>470371.44796818931</v>
      </c>
      <c r="T20" s="125">
        <v>4152280.0407331977</v>
      </c>
    </row>
    <row r="21" spans="1:20" ht="15">
      <c r="A21" s="99">
        <v>42734</v>
      </c>
      <c r="B21" s="99" t="s">
        <v>552</v>
      </c>
      <c r="C21" s="99" t="s">
        <v>626</v>
      </c>
      <c r="D21" s="104" t="s">
        <v>261</v>
      </c>
      <c r="E21" s="104" t="s">
        <v>604</v>
      </c>
      <c r="F21" s="125">
        <v>0</v>
      </c>
      <c r="G21" s="125">
        <v>0</v>
      </c>
      <c r="H21" s="125">
        <v>0</v>
      </c>
      <c r="I21" s="125">
        <v>3681908.5927650086</v>
      </c>
      <c r="J21" s="125">
        <v>0</v>
      </c>
      <c r="K21" s="125">
        <v>0</v>
      </c>
      <c r="L21" s="125">
        <v>0</v>
      </c>
      <c r="M21" s="125">
        <v>0</v>
      </c>
      <c r="N21" s="125">
        <v>0</v>
      </c>
      <c r="O21" s="125">
        <v>0</v>
      </c>
      <c r="P21" s="125">
        <v>0</v>
      </c>
      <c r="Q21" s="125">
        <v>0</v>
      </c>
      <c r="R21" s="125">
        <v>0</v>
      </c>
      <c r="S21" s="125">
        <v>470371.44796818931</v>
      </c>
      <c r="T21" s="125">
        <v>4152280.0407331977</v>
      </c>
    </row>
    <row r="22" spans="1:20" ht="15">
      <c r="A22" s="99">
        <v>42734</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42734</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42734</v>
      </c>
      <c r="B24" s="99" t="s">
        <v>552</v>
      </c>
      <c r="C24" s="99" t="s">
        <v>626</v>
      </c>
      <c r="D24" s="104" t="s">
        <v>292</v>
      </c>
      <c r="E24" s="104" t="s">
        <v>604</v>
      </c>
      <c r="F24" s="125">
        <v>0</v>
      </c>
      <c r="G24" s="125">
        <v>0</v>
      </c>
      <c r="H24" s="125">
        <v>0</v>
      </c>
      <c r="I24" s="125">
        <v>3681908.5927650086</v>
      </c>
      <c r="J24" s="125">
        <v>0</v>
      </c>
      <c r="K24" s="125">
        <v>0</v>
      </c>
      <c r="L24" s="125">
        <v>0</v>
      </c>
      <c r="M24" s="125">
        <v>0</v>
      </c>
      <c r="N24" s="125">
        <v>0</v>
      </c>
      <c r="O24" s="125">
        <v>0</v>
      </c>
      <c r="P24" s="125">
        <v>0</v>
      </c>
      <c r="Q24" s="125">
        <v>0</v>
      </c>
      <c r="R24" s="125">
        <v>0</v>
      </c>
      <c r="S24" s="125">
        <v>470371.44796818931</v>
      </c>
      <c r="T24" s="125">
        <v>4152280.0407331977</v>
      </c>
    </row>
    <row r="25" spans="1:20" ht="15">
      <c r="A25" s="99">
        <v>42734</v>
      </c>
      <c r="B25" s="99" t="s">
        <v>552</v>
      </c>
      <c r="C25" s="99" t="s">
        <v>626</v>
      </c>
      <c r="D25" s="104" t="s">
        <v>293</v>
      </c>
      <c r="E25" s="104" t="s">
        <v>604</v>
      </c>
      <c r="F25" s="125">
        <v>0</v>
      </c>
      <c r="G25" s="125">
        <v>0</v>
      </c>
      <c r="H25" s="125">
        <v>0</v>
      </c>
      <c r="I25" s="125">
        <v>3681908.5927650086</v>
      </c>
      <c r="J25" s="125">
        <v>0</v>
      </c>
      <c r="K25" s="125">
        <v>0</v>
      </c>
      <c r="L25" s="125">
        <v>0</v>
      </c>
      <c r="M25" s="125">
        <v>0</v>
      </c>
      <c r="N25" s="125">
        <v>0</v>
      </c>
      <c r="O25" s="125">
        <v>0</v>
      </c>
      <c r="P25" s="125">
        <v>0</v>
      </c>
      <c r="Q25" s="125">
        <v>0</v>
      </c>
      <c r="R25" s="125">
        <v>0</v>
      </c>
      <c r="S25" s="125">
        <v>470371.44796818931</v>
      </c>
      <c r="T25" s="125">
        <v>4152280.0407331977</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