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bookViews>
    <workbookView xWindow="65416" yWindow="65416" windowWidth="29040" windowHeight="15840" tabRatio="882" activeTab="4"/>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CCP_ConsolidatedDataFile!$A$1:$AD$350</definedName>
    <definedName name="_xlnm._FilterDatabase" localSheetId="1" hidden="1">Guide!$A$1:$H$206</definedName>
    <definedName name="_xlnm._FilterDatabase" localSheetId="21" hidden="1">KELERCCP_DataFile_23!$A$1:$V$1</definedName>
    <definedName name="_xlnm._FilterDatabase" localSheetId="2" hidden="1">QualitativeNotes!$A$1:$D$1</definedName>
    <definedName name="_xlnm._FilterDatabase" localSheetId="3" hidden="1">Revisions!$A$1:$F$1</definedName>
    <definedName name="_xlnm.Print_Area" localSheetId="4">CCP_ConsolidatedDataFile!$A$1:$L$1</definedName>
    <definedName name="_xlnm.Print_Area" localSheetId="0">Summary!$A$1:$D$19</definedName>
    <definedName name="_xlnm.Print_Titles" localSheetId="4">CCP_ConsolidatedDataFile!$1:$1</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<sst xmlns="http://schemas.openxmlformats.org/spreadsheetml/2006/main" count="13457" uniqueCount="1207">
  <si>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</si>
  <si>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</si>
  <si>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</si>
  <si>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</si>
  <si>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</si>
  <si>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</si>
  <si>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</si>
  <si>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</si>
  <si>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</si>
  <si>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</si>
  <si>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</si>
  <si>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</si>
  <si>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</si>
  <si>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</si>
  <si>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</si>
  <si>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</si>
  <si>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</si>
  <si>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</si>
  <si>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</si>
  <si>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</si>
  <si>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</si>
  <si>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</si>
  <si>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</si>
  <si>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</si>
  <si>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</si>
  <si>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</si>
  <si>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</si>
  <si>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</si>
  <si>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</si>
  <si>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</si>
  <si>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</si>
  <si>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</si>
  <si>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</si>
  <si>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</si>
  <si>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</si>
  <si>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</si>
  <si>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</si>
  <si>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</si>
  <si>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</si>
  <si>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</si>
  <si>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</si>
  <si>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</si>
  <si>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</si>
  <si>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</si>
  <si>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</si>
  <si>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</si>
  <si>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</si>
  <si>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</si>
  <si>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</si>
  <si>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</si>
  <si>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</si>
  <si>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</si>
  <si>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</si>
  <si>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</si>
  <si>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</si>
  <si>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</si>
  <si>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</si>
  <si>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</si>
  <si>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</si>
  <si>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</si>
  <si>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</si>
  <si>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</si>
  <si>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</si>
  <si>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</si>
  <si>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</si>
  <si>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</si>
  <si>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</si>
  <si>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</si>
  <si>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</si>
  <si>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</si>
  <si>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</si>
  <si>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</si>
  <si>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</si>
  <si>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</si>
  <si>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</si>
  <si>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</si>
  <si>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</si>
  <si>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</si>
  <si>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</si>
  <si>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</si>
  <si>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</si>
  <si>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</si>
  <si>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</si>
  <si>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</si>
  <si>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</si>
  <si>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</si>
  <si>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</si>
  <si>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</si>
  <si>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</si>
  <si>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</si>
  <si>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</si>
  <si>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</si>
  <si>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</si>
  <si>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</si>
  <si>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</si>
  <si>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</si>
  <si>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</si>
  <si>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</si>
  <si>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</si>
  <si>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</si>
  <si>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</si>
  <si>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</si>
  <si>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</si>
  <si>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</si>
  <si>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</si>
  <si>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</si>
  <si>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</si>
  <si>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</si>
  <si>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</si>
  <si>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</si>
  <si>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</si>
  <si>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</si>
  <si>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</si>
  <si>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</si>
  <si>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</si>
  <si>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</si>
  <si>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</si>
  <si>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</si>
  <si>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</si>
  <si>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</si>
  <si>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</si>
  <si>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</si>
  <si>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</si>
  <si>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</si>
  <si>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</si>
  <si>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</si>
  <si>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</si>
  <si>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</si>
  <si>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</si>
  <si>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</si>
  <si>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</si>
  <si>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</si>
  <si>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</si>
  <si>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</si>
  <si>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</si>
  <si>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</si>
  <si>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</si>
  <si>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</si>
  <si>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</si>
  <si>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</si>
  <si>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</si>
  <si>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</si>
  <si>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</si>
  <si>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</si>
  <si>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</si>
  <si>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</si>
  <si>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</si>
  <si>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</si>
  <si>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</si>
  <si>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</si>
  <si>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</si>
  <si>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</si>
  <si>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</si>
  <si>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</si>
  <si>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</si>
  <si>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</si>
  <si>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</si>
  <si>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</si>
  <si>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</si>
  <si>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</si>
  <si>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</si>
  <si>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</si>
  <si>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</si>
  <si>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</si>
  <si>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</si>
  <si>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</si>
  <si>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</si>
  <si>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</si>
  <si>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</si>
  <si>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</si>
  <si>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</si>
  <si>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</si>
  <si>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</si>
  <si>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</si>
  <si>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</si>
  <si>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</si>
  <si>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</si>
  <si>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</si>
  <si>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</si>
  <si>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</si>
  <si>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</si>
  <si>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</si>
  <si>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</si>
  <si>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</si>
  <si>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</si>
  <si>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</si>
  <si>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</si>
  <si>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</si>
  <si>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</si>
  <si>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</si>
  <si>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</si>
  <si>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</si>
  <si>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</si>
  <si>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</si>
  <si>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</si>
  <si>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</si>
  <si>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</si>
  <si>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</si>
  <si>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</si>
  <si>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</si>
  <si>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</si>
  <si>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</si>
  <si>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</si>
  <si>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</si>
  <si>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</si>
  <si>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</si>
  <si>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</si>
  <si>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</si>
  <si>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</si>
  <si>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</si>
  <si>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</si>
  <si>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</si>
  <si>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</si>
  <si>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</si>
  <si>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</si>
  <si>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</si>
  <si>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</si>
  <si>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</si>
  <si>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</si>
  <si>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</si>
  <si>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</si>
  <si>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</si>
  <si>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</si>
  <si>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</si>
  <si>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</si>
  <si>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</si>
  <si>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</si>
  <si>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</si>
  <si>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</si>
  <si>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</si>
  <si>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</si>
  <si>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</si>
  <si>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</si>
  <si>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</si>
  <si>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</si>
  <si>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</si>
  <si>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</si>
  <si>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</si>
  <si>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</si>
  <si>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</si>
  <si>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</si>
  <si>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</si>
  <si>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</si>
  <si>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</si>
  <si>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</si>
  <si>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</si>
  <si>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</si>
  <si>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</si>
  <si>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</si>
  <si>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</si>
  <si>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</si>
  <si>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</si>
  <si>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</si>
  <si>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</si>
  <si>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</si>
  <si>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</si>
  <si>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</si>
  <si>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</si>
  <si>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</si>
  <si>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</si>
  <si>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</si>
  <si>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</si>
  <si>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</si>
  <si>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</si>
  <si>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</si>
  <si>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</si>
  <si>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</si>
  <si>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</si>
  <si>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</si>
  <si>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</si>
  <si>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</si>
  <si>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</si>
  <si>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</si>
  <si>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</si>
  <si>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</si>
  <si>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</si>
  <si>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</si>
  <si>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</si>
  <si>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</si>
  <si>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</si>
  <si>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</si>
  <si>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</si>
  <si>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</si>
  <si>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</si>
  <si>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</si>
  <si>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</si>
  <si>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</si>
  <si>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</si>
  <si>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</si>
  <si>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</si>
  <si>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</si>
  <si>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</si>
  <si>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</si>
  <si>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</si>
  <si>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</si>
  <si>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</si>
  <si>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</si>
  <si>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</si>
  <si>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</si>
  <si>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</si>
  <si>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</si>
  <si>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</si>
  <si>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</si>
  <si>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</si>
  <si>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</si>
  <si>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</si>
  <si>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</si>
  <si>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</si>
  <si>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</si>
  <si>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</si>
  <si>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</si>
  <si>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</si>
  <si>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</si>
  <si>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</si>
  <si>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</si>
  <si>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</si>
  <si>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</si>
  <si>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</si>
  <si>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</si>
  <si>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</si>
  <si>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</si>
  <si>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</si>
  <si>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</si>
  <si>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</si>
  <si>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</si>
  <si>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</si>
  <si>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</si>
  <si>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</si>
  <si>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</si>
  <si>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</si>
  <si>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</si>
  <si>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</si>
  <si>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</si>
  <si>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</si>
  <si>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</si>
  <si>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</si>
  <si>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</si>
  <si>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</si>
  <si>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</si>
  <si>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</si>
  <si>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</si>
  <si>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</si>
  <si>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</si>
  <si>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</si>
  <si>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</si>
  <si>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</si>
  <si>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</si>
  <si>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</si>
  <si>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</si>
  <si>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</si>
  <si>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</si>
  <si>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</si>
  <si>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</si>
  <si>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</si>
  <si>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</si>
  <si>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</si>
  <si>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</si>
  <si>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</si>
  <si>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</si>
  <si>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</si>
  <si>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</si>
  <si>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</si>
  <si>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</si>
  <si>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</si>
  <si>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</si>
  <si>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</si>
  <si>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</si>
  <si>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</si>
  <si>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</si>
  <si>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</si>
  <si>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</si>
  <si>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</si>
  <si>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</si>
  <si>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</si>
  <si>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</si>
  <si>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</si>
  <si>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</si>
  <si>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</si>
  <si>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</si>
  <si>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</si>
  <si>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</si>
  <si>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</si>
  <si>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</si>
  <si>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</si>
  <si>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</si>
  <si>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</si>
  <si>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</si>
  <si>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</si>
  <si>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</si>
  <si>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</si>
  <si>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</si>
  <si>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</si>
  <si>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</si>
  <si>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</si>
  <si>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</si>
  <si>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</si>
  <si>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</si>
  <si>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</si>
  <si>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</si>
  <si>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</si>
  <si>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</si>
  <si>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</si>
  <si>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</si>
  <si>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</si>
  <si>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</si>
  <si>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</si>
  <si>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</si>
  <si>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</si>
  <si>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</si>
  <si>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</si>
  <si>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</si>
  <si>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</si>
  <si>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</si>
  <si>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</si>
  <si>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</si>
  <si>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</si>
  <si>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</si>
  <si>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</si>
  <si>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</si>
  <si>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</si>
  <si>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</si>
  <si>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</si>
  <si>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</si>
  <si>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</si>
  <si>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</si>
  <si>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</si>
  <si>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</si>
  <si>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</si>
  <si>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</si>
  <si>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</si>
  <si>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</si>
  <si>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</si>
  <si>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</si>
  <si>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</si>
  <si>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</si>
  <si>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</si>
  <si>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</si>
  <si>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</si>
  <si>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</si>
  <si>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</si>
  <si>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</si>
  <si>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</si>
  <si>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</si>
  <si>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</si>
  <si>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</si>
  <si>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</si>
  <si>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</si>
  <si>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</si>
  <si>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</si>
  <si>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</si>
  <si>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</si>
  <si>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</si>
  <si>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</si>
  <si>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</si>
  <si>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</si>
  <si>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</si>
  <si>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</si>
  <si>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</si>
  <si>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</si>
  <si>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</si>
  <si>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</si>
  <si>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</si>
  <si>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</si>
  <si>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</si>
  <si>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</si>
  <si>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</si>
  <si>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</si>
  <si>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</si>
  <si>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</si>
  <si>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</si>
  <si>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</si>
  <si>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</si>
  <si>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</si>
  <si>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</si>
  <si>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</si>
  <si>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</si>
  <si>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</si>
  <si>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</si>
  <si>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</si>
  <si>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</si>
  <si>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</si>
  <si>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</si>
  <si>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</si>
  <si>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</si>
  <si>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</si>
  <si>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</si>
  <si>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</si>
  <si>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</si>
  <si>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</si>
  <si>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</si>
  <si>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</si>
  <si>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</si>
  <si>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</si>
  <si>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</si>
  <si>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</si>
  <si>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</si>
  <si>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</si>
  <si>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</si>
  <si>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</si>
  <si>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</si>
  <si>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</si>
  <si>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</si>
  <si>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</si>
  <si>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</si>
  <si>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</si>
  <si>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</si>
  <si>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</si>
  <si>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</si>
  <si>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</si>
  <si>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</si>
  <si>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</si>
  <si>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</si>
  <si>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</si>
  <si>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</si>
  <si>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</si>
  <si>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</si>
  <si>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</si>
  <si>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</si>
  <si>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</si>
  <si>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</si>
  <si>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</si>
  <si>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</si>
  <si>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</si>
  <si>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</si>
  <si>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</si>
  <si>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</si>
  <si>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</si>
  <si>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</si>
  <si>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</si>
  <si>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</si>
  <si>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</si>
  <si>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</si>
  <si>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</si>
  <si>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</si>
  <si>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</si>
  <si>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</si>
  <si>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</si>
  <si>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</si>
  <si>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</si>
  <si>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</si>
  <si>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</si>
  <si>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</si>
  <si>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</si>
  <si>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</si>
  <si>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</si>
  <si>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</si>
  <si>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</si>
  <si>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</si>
  <si>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</si>
  <si>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</si>
  <si>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</si>
  <si>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</si>
  <si>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</si>
  <si>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</si>
  <si>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</si>
  <si>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</si>
  <si>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</si>
  <si>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</si>
  <si>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</si>
  <si>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</si>
  <si>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</si>
  <si>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</si>
  <si>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</si>
  <si>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</si>
  <si>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</si>
  <si>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</si>
  <si>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</si>
  <si>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</si>
  <si>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</si>
  <si>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</si>
  <si>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</si>
  <si>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</si>
  <si>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</si>
  <si>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</si>
  <si>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</si>
  <si>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</si>
  <si>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</si>
  <si>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</si>
  <si>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</si>
  <si>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</si>
  <si>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</si>
  <si>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</si>
  <si>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</si>
  <si>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</si>
  <si>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</si>
  <si>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</si>
  <si>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</si>
  <si>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</si>
  <si>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</si>
  <si>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</si>
  <si>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</si>
  <si>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</si>
  <si>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</si>
  <si>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</si>
  <si>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</si>
  <si>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</si>
  <si>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</si>
  <si>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</si>
  <si>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</si>
  <si>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</si>
  <si>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</si>
  <si>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</si>
  <si>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</si>
  <si>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</si>
  <si>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</si>
  <si>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</si>
  <si>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</si>
  <si>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</si>
  <si>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</si>
  <si>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</si>
  <si>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</si>
  <si>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</si>
  <si>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</si>
  <si>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</si>
  <si>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</si>
  <si>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</si>
  <si>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</si>
  <si>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</si>
  <si>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</si>
  <si>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</si>
  <si>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</si>
  <si>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</si>
  <si>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</si>
  <si>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</si>
  <si>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</si>
  <si>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</si>
  <si>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</si>
  <si>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</si>
  <si>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</si>
  <si>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</si>
  <si>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</si>
  <si>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PENSUM T</t>
  </si>
  <si>
    <t>Warrant</t>
  </si>
  <si>
    <t>EARTL001</t>
  </si>
  <si>
    <t>EBGOLDTL03</t>
  </si>
  <si>
    <t>EBMOLTL17</t>
  </si>
  <si>
    <t>EBMTELTL05</t>
  </si>
  <si>
    <t>EBOTPTL18</t>
  </si>
  <si>
    <t>EBRICHTL05</t>
  </si>
  <si>
    <t>EOTPTL20</t>
  </si>
  <si>
    <t>EOTPTL22</t>
  </si>
  <si>
    <t>EOTPTL23</t>
  </si>
  <si>
    <t>EOTPTURBO</t>
  </si>
  <si>
    <t>ERICHTL13</t>
  </si>
  <si>
    <t>UNTRAIfCBK</t>
  </si>
  <si>
    <t>EBGOLTL004</t>
  </si>
  <si>
    <t>EBMOLTS21</t>
  </si>
  <si>
    <t>EBDAX03</t>
  </si>
  <si>
    <t>EBGOLD03</t>
  </si>
  <si>
    <t>EBSILVER03</t>
  </si>
  <si>
    <t>EWTIOIL04</t>
  </si>
  <si>
    <t>EBRCHTL18</t>
  </si>
  <si>
    <t>EBSILTL008</t>
  </si>
  <si>
    <t>EBSILTL009</t>
  </si>
  <si>
    <t>EBSPTL56</t>
  </si>
  <si>
    <t>EBSPTL57</t>
  </si>
  <si>
    <t>EBBUXTL36</t>
  </si>
  <si>
    <t>EBDAXTL110</t>
  </si>
  <si>
    <t>EBRCHTL22</t>
  </si>
  <si>
    <t>EBRCHTL23</t>
  </si>
  <si>
    <t>EBSPTL58</t>
  </si>
  <si>
    <t>EBSPTL60</t>
  </si>
  <si>
    <t>EBVWTL11</t>
  </si>
  <si>
    <t>EBWTIOIL05</t>
  </si>
  <si>
    <t>ESILVTL010</t>
  </si>
  <si>
    <t>ESILVTL011</t>
  </si>
  <si>
    <t>EBSILTS011</t>
  </si>
  <si>
    <t>EBSPTL63</t>
  </si>
  <si>
    <t>EBEURUSD29</t>
  </si>
  <si>
    <t>EBMOLTL45</t>
  </si>
  <si>
    <t>EBMOLTL46</t>
  </si>
  <si>
    <t>EBMOLTL47</t>
  </si>
  <si>
    <t>EBSPTL66</t>
  </si>
  <si>
    <t>EBSPTL67</t>
  </si>
  <si>
    <t>EBBMWTL10</t>
  </si>
  <si>
    <t>EBMOLTL48</t>
  </si>
  <si>
    <t>EBWTIOIL97</t>
  </si>
  <si>
    <t>EBCBKTL24</t>
  </si>
  <si>
    <t>EBMOLTL52</t>
  </si>
  <si>
    <t>EBMOLTL53</t>
  </si>
  <si>
    <t>EBWTIOTL98</t>
  </si>
  <si>
    <t>EBWTIOTL99</t>
  </si>
  <si>
    <t>Compensation note</t>
  </si>
  <si>
    <t>KÁRPóTJEGY</t>
  </si>
  <si>
    <t>Investment fund unit</t>
  </si>
  <si>
    <t>OTP BUXETF</t>
  </si>
  <si>
    <t>KHTVNKCS7</t>
  </si>
  <si>
    <t>KHEROSEU1</t>
  </si>
  <si>
    <t>KHTELERUG2</t>
  </si>
  <si>
    <t>KHTELERUG3</t>
  </si>
  <si>
    <t>Debt</t>
  </si>
  <si>
    <t>Souvereign debt securities</t>
  </si>
  <si>
    <t>A271027A16</t>
  </si>
  <si>
    <t>A311022A15</t>
  </si>
  <si>
    <t>A381027A18</t>
  </si>
  <si>
    <t>A300821A19</t>
  </si>
  <si>
    <t>A270422B20</t>
  </si>
  <si>
    <t>A410425A20</t>
  </si>
  <si>
    <t>A260422E20</t>
  </si>
  <si>
    <t>A260826F21</t>
  </si>
  <si>
    <t>A290523A20</t>
  </si>
  <si>
    <t>A290822B21</t>
  </si>
  <si>
    <t>A330420A20</t>
  </si>
  <si>
    <t>A340622A21</t>
  </si>
  <si>
    <t>A261222D17</t>
  </si>
  <si>
    <t>A510428G21</t>
  </si>
  <si>
    <t>SME stock</t>
  </si>
  <si>
    <t>MEGAKRÁN</t>
  </si>
  <si>
    <t>DM-KER T</t>
  </si>
  <si>
    <t>GLOSTER</t>
  </si>
  <si>
    <t>EBMOLTL54</t>
  </si>
  <si>
    <t>EBRCHTS23</t>
  </si>
  <si>
    <t>A251126C19</t>
  </si>
  <si>
    <t xml:space="preserve">There is no published material related to defaults. </t>
  </si>
  <si>
    <t>ZWACK</t>
  </si>
  <si>
    <t>WRCCECE</t>
  </si>
  <si>
    <t>EBBUXTS38</t>
  </si>
  <si>
    <t>EBVWTS13</t>
  </si>
  <si>
    <t>EBWTIOTL10</t>
  </si>
  <si>
    <t>EBWTITL100</t>
  </si>
  <si>
    <t>A250624B14</t>
  </si>
  <si>
    <t>NAPTÖRZS</t>
  </si>
  <si>
    <t>MBENZ</t>
  </si>
  <si>
    <t>EBEURUTS31</t>
  </si>
  <si>
    <t>EBOTPTL16</t>
  </si>
  <si>
    <t>EBOTPTL17</t>
  </si>
  <si>
    <t>EBOTPTS57</t>
  </si>
  <si>
    <t>EBRCHTS24</t>
  </si>
  <si>
    <t>EBWTITL104</t>
  </si>
  <si>
    <t>A280323B22</t>
  </si>
  <si>
    <t>A320527G22</t>
  </si>
  <si>
    <t>A321124A22</t>
  </si>
  <si>
    <t>ÉPDUFERR</t>
  </si>
  <si>
    <t>POLYDUCT T</t>
  </si>
  <si>
    <t>EUR/CHF</t>
  </si>
  <si>
    <t>https://english.kelerkszf.hu/Risk%20Management/Financial%20market%20_2f%20Multinet/Initial%20Margin/</t>
  </si>
  <si>
    <t>https://english.kelerkszf.hu/Risk%20Management/Financial%20market%20_2f%20Derivatives/Initial%20margin/</t>
  </si>
  <si>
    <t>EBBENZTL19</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</si>
  <si>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</si>
  <si>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</si>
  <si>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</si>
  <si>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</si>
  <si>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</si>
  <si>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</si>
  <si>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</si>
  <si>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daily</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</si>
  <si>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</si>
  <si>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</si>
  <si>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</si>
  <si>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</si>
  <si>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</si>
  <si>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</si>
  <si>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</si>
  <si>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</si>
  <si>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</si>
  <si>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EBWTITS102</t>
  </si>
  <si>
    <t>A281022A11</t>
  </si>
  <si>
    <t>NAVIGATOR</t>
  </si>
  <si>
    <t>https://english.kelerkszf.hu/Risk%20Management/Trading%20Platform%20and%20Balancing%20gas%20market/Initial%20margin/</t>
  </si>
  <si>
    <t>Default fund contributions can be paid only in cash.</t>
  </si>
  <si>
    <t>FX options</t>
  </si>
  <si>
    <t>VIENNA INS</t>
  </si>
  <si>
    <t>EBCBKTL29</t>
  </si>
  <si>
    <t>EBCBKTL30</t>
  </si>
  <si>
    <t>EBDAXTL130</t>
  </si>
  <si>
    <t>EBEURBUS41</t>
  </si>
  <si>
    <t>EBEURUTL44</t>
  </si>
  <si>
    <t>EBEURUTL45</t>
  </si>
  <si>
    <t>EBOTPTS58</t>
  </si>
  <si>
    <t>EBSPTL86</t>
  </si>
  <si>
    <t>EBSPTL87</t>
  </si>
  <si>
    <t>EBSPTL88</t>
  </si>
  <si>
    <t>EBUSDHTS51</t>
  </si>
  <si>
    <t>EBUSDHTS52</t>
  </si>
  <si>
    <t>ASTRATÖRZS</t>
  </si>
  <si>
    <t>NATURLANDT</t>
  </si>
  <si>
    <t>MBH</t>
  </si>
  <si>
    <t>EBBENZTL21</t>
  </si>
  <si>
    <t>EBBENZTS11</t>
  </si>
  <si>
    <t>EBBMWTL15</t>
  </si>
  <si>
    <t>EBCBKTL31</t>
  </si>
  <si>
    <t>EBDAXTL132</t>
  </si>
  <si>
    <t>EBEURBDL42</t>
  </si>
  <si>
    <t>EBEURHTS72</t>
  </si>
  <si>
    <t>EBEURHTS73</t>
  </si>
  <si>
    <t>EBEURHTS74</t>
  </si>
  <si>
    <t>EBEURHTS75</t>
  </si>
  <si>
    <t>EBEURUTL46</t>
  </si>
  <si>
    <t>EBGOLTL014</t>
  </si>
  <si>
    <t>EBHENHTS76</t>
  </si>
  <si>
    <t>EBMTELTL15</t>
  </si>
  <si>
    <t>EBUSDHTS54</t>
  </si>
  <si>
    <t>OTPENERG A</t>
  </si>
  <si>
    <t>A261021H23</t>
  </si>
  <si>
    <t>CHAMEL A T</t>
  </si>
  <si>
    <t>OXOTR</t>
  </si>
  <si>
    <t>AUD/USD</t>
  </si>
  <si>
    <t>USD/CHF</t>
  </si>
  <si>
    <t>CEEGEX market</t>
  </si>
  <si>
    <t>Balancing Platform</t>
  </si>
  <si>
    <t>Natural Gas</t>
  </si>
  <si>
    <t>Spot Natural Gas</t>
  </si>
  <si>
    <t>GÁZ</t>
  </si>
  <si>
    <t>GÁZ_WD</t>
  </si>
  <si>
    <t>SATURDAY</t>
  </si>
  <si>
    <t>SUNDAY</t>
  </si>
  <si>
    <t>WEEKEND</t>
  </si>
  <si>
    <t>MGPEGY</t>
  </si>
  <si>
    <t>0 day(s)</t>
  </si>
  <si>
    <t>NumberOfDays_IDR</t>
  </si>
  <si>
    <t>CCPLink</t>
  </si>
  <si>
    <t>HUDEX market</t>
  </si>
  <si>
    <t>BÉT</t>
  </si>
  <si>
    <t>EPROLIUS I</t>
  </si>
  <si>
    <t>UBMHOLDTA</t>
  </si>
  <si>
    <t>EBCBKTL34</t>
  </si>
  <si>
    <t>EBEURHTS76</t>
  </si>
  <si>
    <t>EBHENHTS77</t>
  </si>
  <si>
    <t>EBMOLTL69</t>
  </si>
  <si>
    <t>EBMOLTL70</t>
  </si>
  <si>
    <t>EBOPUSTL19</t>
  </si>
  <si>
    <t>EBOPUSTL21</t>
  </si>
  <si>
    <t>EBOTPTL83</t>
  </si>
  <si>
    <t>EBOTPTL84</t>
  </si>
  <si>
    <t>EBOTPTL85</t>
  </si>
  <si>
    <t>EBRCHTL38</t>
  </si>
  <si>
    <t>EBSPTL92</t>
  </si>
  <si>
    <t>EBUSDHTL48</t>
  </si>
  <si>
    <t>EBUSDHTS57</t>
  </si>
  <si>
    <t>EBWIOTL122</t>
  </si>
  <si>
    <t>OTPMEGATRE</t>
  </si>
  <si>
    <t>Corporate bond</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</si>
  <si>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</si>
  <si>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</si>
  <si>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</si>
  <si>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</si>
  <si>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</si>
  <si>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</si>
  <si>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</si>
  <si>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</si>
  <si>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</si>
  <si>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</si>
  <si>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</si>
  <si>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</si>
  <si>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</si>
  <si>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</si>
  <si>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</si>
  <si>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</si>
  <si>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</si>
  <si>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</si>
  <si>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</si>
  <si>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</si>
  <si>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</si>
  <si>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</si>
  <si>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</si>
  <si>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</si>
  <si>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</si>
  <si>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</si>
  <si>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</si>
  <si>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</si>
  <si>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</si>
  <si>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</si>
  <si>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</si>
  <si>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</si>
  <si>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</si>
  <si>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</si>
  <si>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</si>
  <si>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</si>
  <si>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</si>
  <si>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</si>
  <si>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</si>
  <si>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</si>
  <si>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</si>
  <si>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</si>
  <si>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</si>
  <si>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</si>
  <si>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</si>
  <si>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</si>
  <si>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</si>
  <si>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</si>
  <si>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</si>
  <si>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</si>
  <si>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</si>
  <si>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</si>
  <si>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</si>
  <si>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</si>
  <si>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</si>
  <si>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</si>
  <si>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</si>
  <si>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</si>
  <si>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</si>
  <si>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</si>
  <si>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</si>
  <si>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</si>
  <si>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</si>
  <si>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</si>
  <si>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</si>
  <si>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</si>
  <si>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</si>
  <si>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</si>
  <si>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</si>
  <si>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</si>
  <si>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</si>
  <si>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</si>
  <si>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</si>
  <si>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</si>
  <si>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</si>
  <si>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</si>
  <si>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</si>
  <si>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</si>
  <si>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</si>
  <si>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</si>
  <si>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</si>
  <si>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</si>
  <si>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</si>
  <si>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</si>
  <si>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</si>
  <si>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</si>
  <si>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</si>
  <si>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</si>
  <si>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</si>
  <si>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</si>
  <si>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</si>
  <si>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</si>
  <si>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</si>
  <si>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</si>
  <si>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</si>
  <si>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</si>
  <si>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</si>
  <si>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</si>
  <si>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</si>
  <si>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</si>
  <si>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OTC</t>
  </si>
  <si>
    <t>CIVITA</t>
  </si>
  <si>
    <t>MKBTRVA</t>
  </si>
  <si>
    <t>NUTEX E 6</t>
  </si>
  <si>
    <t>EBBMWTS11</t>
  </si>
  <si>
    <t>EBBUXTL60</t>
  </si>
  <si>
    <t>EBBUXTL61</t>
  </si>
  <si>
    <t>EBBUXTL62</t>
  </si>
  <si>
    <t>EBEURHTS78</t>
  </si>
  <si>
    <t>EBOPUSTL23</t>
  </si>
  <si>
    <t>EBOPUSTL24</t>
  </si>
  <si>
    <t>EBOTPTL87</t>
  </si>
  <si>
    <t>EBOTPTS56</t>
  </si>
  <si>
    <t>OTPMEGATII</t>
  </si>
  <si>
    <t>OTPHUF251</t>
  </si>
  <si>
    <t>A351024A23</t>
  </si>
  <si>
    <t>0</t>
  </si>
  <si>
    <t>https://english.kelerkszf.hu/Key%20documents/Condition%20lists/Conditions%20of%20acceptance%20of%20securities%20and%20currencies%20collateral/</t>
  </si>
  <si>
    <t>2</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</si>
  <si>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</si>
  <si>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</si>
  <si>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</si>
  <si>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</si>
  <si>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</si>
  <si>
    <t xml:space="preserve">https://english.kelerkszf.hu/Key%20documents/Announcements/Financial%20market/Margin%20parameters
https://english.kelerkszf.hu/Key%20documents/Announcements/Financial%20market/Announcement%20of%20Initial%20Financial%20Collateral%20Requirements%20and%20Liquidity%20Currency%20Caution/
</t>
  </si>
  <si>
    <t>https://english.kelerkszf.hu/Key%20documents/Announcements/Gas%20market/Margin%20requirements%20of%20CEEGEX%20Spot%20Market/
https://english.kelerkszf.hu/Key%20documents/Announcements/Gas%20market/Margin%20parameters</t>
  </si>
  <si>
    <t>https://english.kelerkszf.hu/Key%20documents/Announcements/Financial%20market/Margin%20parameters
https://english.kelerkszf.hu/Key%20documents/Announcements/Financial%20market/Announcement%20of%20Initial%20Financial%20Collateral%20Requirements%20and%20Liquidity%20Currency%20Caution/</t>
  </si>
  <si>
    <t>https://english.kelerkszf.hu/Key%20documents/Announcements/Financial%20market/Margin%20parameters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</si>
  <si>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EUR/PLN</t>
  </si>
  <si>
    <t>GÁZ_NH</t>
  </si>
  <si>
    <t>HOLIDAY</t>
  </si>
  <si>
    <t>VERTIKAL T</t>
  </si>
  <si>
    <t>EBBUXTL63</t>
  </si>
  <si>
    <t>EBCBKTL35</t>
  </si>
  <si>
    <t>EBDAXTL136</t>
  </si>
  <si>
    <t>EBDAXTL137</t>
  </si>
  <si>
    <t>EBDAXTL138</t>
  </si>
  <si>
    <t>EBDAXTL139</t>
  </si>
  <si>
    <t>EBEURBUL43</t>
  </si>
  <si>
    <t>EBEURBUL44</t>
  </si>
  <si>
    <t>EBEURBUS42</t>
  </si>
  <si>
    <t>EBEURHTL59</t>
  </si>
  <si>
    <t>EBEURHTS79</t>
  </si>
  <si>
    <t>EBGOLTL018</t>
  </si>
  <si>
    <t>EBHENHTS75</t>
  </si>
  <si>
    <t>EBHENHTS78</t>
  </si>
  <si>
    <t>EBMTELTL18</t>
  </si>
  <si>
    <t>EBMTELTL19</t>
  </si>
  <si>
    <t>EBOPUSTL25</t>
  </si>
  <si>
    <t>EBOPUSTL26</t>
  </si>
  <si>
    <t>EBOTPTL88</t>
  </si>
  <si>
    <t>EBSIVTL020</t>
  </si>
  <si>
    <t>EBSPTL95</t>
  </si>
  <si>
    <t>EBSPTL96</t>
  </si>
  <si>
    <t>EBSPTL97</t>
  </si>
  <si>
    <t>EBUSDHTS59</t>
  </si>
  <si>
    <t>OTPHUF252</t>
  </si>
  <si>
    <t>SHOPPERP T</t>
  </si>
  <si>
    <t>D241030</t>
  </si>
  <si>
    <t>D241223</t>
  </si>
  <si>
    <t>STRT A</t>
  </si>
  <si>
    <t>https://english.kelerkszf.hu/Risk%20Management/Gas%20market%20_CEEGEX%20and%20HUDEX/Spot%20and%20derivative%20margin/</t>
  </si>
  <si>
    <t>The turnover margin on the Trading Platform is not algoritmically defined by KELER CCP, Clearing Members can define the necessary amount of collaterals as turnover margin based on their planned exposures and trading limits; Final Balancing Market turnover margin comprises of the sum of the followings: 1. Balancing Market percentage parameter (buffered or not based on stress indicator)  multiplied with the sum of financial obligations (buy) on Balancing Market for the  previous 365 calendar days, 2. CEEGEX/Trading Platform parameter (buffered or not based on stress indicator)  multiplied with the sum of: Maximum of the highest CEEGEX net sell position for 63 settlement days and the average CEEGEX net sell position for 250 settlement days and Maximum of the highest TP net sell position for 63 settlement days and  the average TP net sell position for 250 settlement days.</t>
  </si>
  <si>
    <t>NGENERAL</t>
  </si>
  <si>
    <t>SUNDELL</t>
  </si>
  <si>
    <t>EBBMWTL08</t>
  </si>
  <si>
    <t>EBBUXTL64</t>
  </si>
  <si>
    <t>EBBUXTL65</t>
  </si>
  <si>
    <t>EBDAXTL140</t>
  </si>
  <si>
    <t>EBDAXTS112</t>
  </si>
  <si>
    <t>EBEURHTL60</t>
  </si>
  <si>
    <t>EBHENHTS79</t>
  </si>
  <si>
    <t>EBHENHTS80</t>
  </si>
  <si>
    <t>EBMTELTL20</t>
  </si>
  <si>
    <t>EBMTELTL21</t>
  </si>
  <si>
    <t>EBMTELTL22</t>
  </si>
  <si>
    <t>EBNDQTL01</t>
  </si>
  <si>
    <t>EBNDQTL02</t>
  </si>
  <si>
    <t>EBOTPTL89</t>
  </si>
  <si>
    <t>EBOTPTL90</t>
  </si>
  <si>
    <t>EBOTPTS52</t>
  </si>
  <si>
    <t>EBOTPTS54</t>
  </si>
  <si>
    <t>EBSIVTL025</t>
  </si>
  <si>
    <t>EBSPTL100</t>
  </si>
  <si>
    <t>EBSPTL101</t>
  </si>
  <si>
    <t>EBSPTL98</t>
  </si>
  <si>
    <t>EBSPTL99</t>
  </si>
  <si>
    <t>EBUSDHTL49</t>
  </si>
  <si>
    <t>EBWTITS110</t>
  </si>
  <si>
    <t>A320825B22</t>
  </si>
  <si>
    <t>D250219</t>
  </si>
  <si>
    <t>MULTIHOME</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</si>
  <si>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</si>
  <si>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TRY/HUF</t>
  </si>
  <si>
    <t>MUENCHENER</t>
  </si>
  <si>
    <t>EBBMWTS15</t>
  </si>
  <si>
    <t>EBBUXTL66</t>
  </si>
  <si>
    <t>EBBUXTS43</t>
  </si>
  <si>
    <t>EBBUXTS44</t>
  </si>
  <si>
    <t>EBCBKTL20</t>
  </si>
  <si>
    <t>EBCBKTL37</t>
  </si>
  <si>
    <t>EBCBKTS22</t>
  </si>
  <si>
    <t>EBDAXTL129</t>
  </si>
  <si>
    <t>EBDAXTS113</t>
  </si>
  <si>
    <t>EBEURHTS66</t>
  </si>
  <si>
    <t>EBGOLTL019</t>
  </si>
  <si>
    <t>EBGOLTL020</t>
  </si>
  <si>
    <t>EBGOLTL021</t>
  </si>
  <si>
    <t>EBMTELTL23</t>
  </si>
  <si>
    <t>EBMTELTS17</t>
  </si>
  <si>
    <t>EBMTELTS18</t>
  </si>
  <si>
    <t>EBOPUSTL30</t>
  </si>
  <si>
    <t>EBOTPTL91</t>
  </si>
  <si>
    <t>EBOTPTL92</t>
  </si>
  <si>
    <t>EBOTPTL93</t>
  </si>
  <si>
    <t>EBOTPTL94</t>
  </si>
  <si>
    <t>EBRCHTL42</t>
  </si>
  <si>
    <t>EBRCHTL43</t>
  </si>
  <si>
    <t>EBSILTL026</t>
  </si>
  <si>
    <t>EBSILTS024</t>
  </si>
  <si>
    <t>EBWTIOTS96</t>
  </si>
  <si>
    <t>EBWTITS100</t>
  </si>
  <si>
    <t>OTPCETOP</t>
  </si>
  <si>
    <t>D250430</t>
  </si>
  <si>
    <t>D250625</t>
  </si>
  <si>
    <t>KERMANN TR</t>
  </si>
  <si>
    <t>USD/PLN</t>
  </si>
  <si>
    <t>EBBMWTL07</t>
  </si>
  <si>
    <t>EBBMWTS12</t>
  </si>
  <si>
    <t>EBBMWTS16</t>
  </si>
  <si>
    <t>EBBUXTL35</t>
  </si>
  <si>
    <t>EBBUXTL67</t>
  </si>
  <si>
    <t>EBCBKTL21</t>
  </si>
  <si>
    <t>EBCBKTL22</t>
  </si>
  <si>
    <t>EBCBKTS23</t>
  </si>
  <si>
    <t>EBDAXTS115</t>
  </si>
  <si>
    <t>EBEURBUL46</t>
  </si>
  <si>
    <t>EBEURUSD30</t>
  </si>
  <si>
    <t>EBHENHTL93</t>
  </si>
  <si>
    <t>EBHENHTL94</t>
  </si>
  <si>
    <t>EBHENHTS83</t>
  </si>
  <si>
    <t>EBHENHTS84</t>
  </si>
  <si>
    <t>EBMOLTL44</t>
  </si>
  <si>
    <t>EBMTELTL24</t>
  </si>
  <si>
    <t>EBMTELTL25</t>
  </si>
  <si>
    <t>EBMTELTS19</t>
  </si>
  <si>
    <t>EBNDQTL06</t>
  </si>
  <si>
    <t>EBNDQTL07</t>
  </si>
  <si>
    <t>EBNDQTS08</t>
  </si>
  <si>
    <t>EBNDQTS09</t>
  </si>
  <si>
    <t>EBOTPTS53</t>
  </si>
  <si>
    <t>EBRCHTL44</t>
  </si>
  <si>
    <t>EBSPTL106</t>
  </si>
  <si>
    <t>EBSPTS91</t>
  </si>
  <si>
    <t>EBVWTL21</t>
  </si>
  <si>
    <t>EBVWTS12</t>
  </si>
  <si>
    <t>EBVWTS16</t>
  </si>
  <si>
    <t>EBWTIOIL96</t>
  </si>
  <si>
    <t>EBWTIOTS98</t>
  </si>
  <si>
    <t>EBWTITS113</t>
  </si>
  <si>
    <t>WRCBKCALL</t>
  </si>
  <si>
    <t>OTPHUF262</t>
  </si>
  <si>
    <t>D241127</t>
  </si>
  <si>
    <t>D250122</t>
  </si>
  <si>
    <t>D250821</t>
  </si>
  <si>
    <t>Cover2</t>
  </si>
  <si>
    <t>EUR/HUF rate on 30.12.2024</t>
  </si>
  <si>
    <t>GRÁNITBANK</t>
  </si>
  <si>
    <t>EBBENZTL25</t>
  </si>
  <si>
    <t>EBBENZTS13</t>
  </si>
  <si>
    <t>EBBMWTL06</t>
  </si>
  <si>
    <t>EBBMWTL09</t>
  </si>
  <si>
    <t>EBBMWTL21</t>
  </si>
  <si>
    <t>EBBMWTL22</t>
  </si>
  <si>
    <t>EBBMWTL23</t>
  </si>
  <si>
    <t>EBBMWTS17</t>
  </si>
  <si>
    <t>EBBUXTL42</t>
  </si>
  <si>
    <t>EBBUXTL59</t>
  </si>
  <si>
    <t>EBBUXTS45</t>
  </si>
  <si>
    <t>EBCBKTL40</t>
  </si>
  <si>
    <t>EBCBKTL41</t>
  </si>
  <si>
    <t>EBCBKTL42</t>
  </si>
  <si>
    <t>EBCBKTL43</t>
  </si>
  <si>
    <t>EBCBKTL44</t>
  </si>
  <si>
    <t>EBCBKTS24</t>
  </si>
  <si>
    <t>EBDAXTL106</t>
  </si>
  <si>
    <t>EBDAXTL109</t>
  </si>
  <si>
    <t>EBDAXTL145</t>
  </si>
  <si>
    <t>EBDAXTL146</t>
  </si>
  <si>
    <t>EBDAXTL147</t>
  </si>
  <si>
    <t>EBDAXTS116</t>
  </si>
  <si>
    <t>EBDAXTS117</t>
  </si>
  <si>
    <t>EBDAXTS118</t>
  </si>
  <si>
    <t>EBEURBUN38</t>
  </si>
  <si>
    <t>EBEURBUS39</t>
  </si>
  <si>
    <t>EBEURBUS40</t>
  </si>
  <si>
    <t>EBEURHTL61</t>
  </si>
  <si>
    <t>EBEURHTS70</t>
  </si>
  <si>
    <t>EBEURHTS71</t>
  </si>
  <si>
    <t>EBEURUTS37</t>
  </si>
  <si>
    <t>EBEUSDTL49</t>
  </si>
  <si>
    <t>EBGOLTS027</t>
  </si>
  <si>
    <t>EBGOLTS028</t>
  </si>
  <si>
    <t>EBGOLTS029</t>
  </si>
  <si>
    <t>EBGOLTS030</t>
  </si>
  <si>
    <t>EBGOTL023</t>
  </si>
  <si>
    <t>EBGOTL024</t>
  </si>
  <si>
    <t>EBGOTL025</t>
  </si>
  <si>
    <t>EBHENHTL95</t>
  </si>
  <si>
    <t>EBHENHTL96</t>
  </si>
  <si>
    <t>EBHENHTL97</t>
  </si>
  <si>
    <t>EBHENHTL98</t>
  </si>
  <si>
    <t>EBHENHTL99</t>
  </si>
  <si>
    <t>EBHENHTS73</t>
  </si>
  <si>
    <t>EBLHATL01</t>
  </si>
  <si>
    <t>EBLHATL02</t>
  </si>
  <si>
    <t>EBLHATL03</t>
  </si>
  <si>
    <t>EBLHATS01</t>
  </si>
  <si>
    <t>EBLHATS02</t>
  </si>
  <si>
    <t>EBLHATS03</t>
  </si>
  <si>
    <t>EBLHATS04</t>
  </si>
  <si>
    <t>EBMOLTL41</t>
  </si>
  <si>
    <t>EBMTELTL14</t>
  </si>
  <si>
    <t>EBMTELTL26</t>
  </si>
  <si>
    <t>EBMTELTL27</t>
  </si>
  <si>
    <t>EBMTELTS20</t>
  </si>
  <si>
    <t>EBMTELTS21</t>
  </si>
  <si>
    <t>EBNDQTL08</t>
  </si>
  <si>
    <t>EBNDQTL09</t>
  </si>
  <si>
    <t>EBNDQTL10</t>
  </si>
  <si>
    <t>EBNDQTL11</t>
  </si>
  <si>
    <t>EBNDQTL12</t>
  </si>
  <si>
    <t>EBNDQTS10</t>
  </si>
  <si>
    <t>EBNDQTS11</t>
  </si>
  <si>
    <t>EBNDQTS12</t>
  </si>
  <si>
    <t>EBNDQTS13</t>
  </si>
  <si>
    <t>EBOPUSTL32</t>
  </si>
  <si>
    <t>EBOPUSTL33</t>
  </si>
  <si>
    <t>EBOTPTL96</t>
  </si>
  <si>
    <t>EBOTPTL97</t>
  </si>
  <si>
    <t>EBOTPTL98</t>
  </si>
  <si>
    <t>EBOTPTL99</t>
  </si>
  <si>
    <t>EBRCHTL45</t>
  </si>
  <si>
    <t>EBRCHTS34</t>
  </si>
  <si>
    <t>EBSILTL031</t>
  </si>
  <si>
    <t>EBSILTL032</t>
  </si>
  <si>
    <t>EBSILTL033</t>
  </si>
  <si>
    <t>EBSILTL034</t>
  </si>
  <si>
    <t>EBSILTS026</t>
  </si>
  <si>
    <t>EBSPTL107</t>
  </si>
  <si>
    <t>EBSPTL108</t>
  </si>
  <si>
    <t>EBSPTL110</t>
  </si>
  <si>
    <t>EBSPTL111</t>
  </si>
  <si>
    <t>EBSPTL61</t>
  </si>
  <si>
    <t>EBSPTS92</t>
  </si>
  <si>
    <t>EBSPTS93</t>
  </si>
  <si>
    <t>EBSPTS94</t>
  </si>
  <si>
    <t>EBUSDHTL51</t>
  </si>
  <si>
    <t>EBUSDHTL52</t>
  </si>
  <si>
    <t>EBUSDHTS50</t>
  </si>
  <si>
    <t>EBUSDHTS53</t>
  </si>
  <si>
    <t>EBUSDHTS55</t>
  </si>
  <si>
    <t>EBVWTL22</t>
  </si>
  <si>
    <t>EBVWTS17</t>
  </si>
  <si>
    <t>EBWTITL131</t>
  </si>
  <si>
    <t>EBWTITS115</t>
  </si>
  <si>
    <t>OTPOKOTREN</t>
  </si>
  <si>
    <t>Mortgage bond</t>
  </si>
  <si>
    <t>EJBFN28/A</t>
  </si>
  <si>
    <t>TJ25NV01</t>
  </si>
  <si>
    <t>D250319</t>
  </si>
  <si>
    <t>D251029</t>
  </si>
  <si>
    <t>EUR/CAD</t>
  </si>
  <si>
    <t>EUR/SEK</t>
  </si>
  <si>
    <t>KUKORICA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</si>
</sst>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0\ &quot;Ft&quot;;\-#,##0\ &quot;Ft&quot;"/>
    <numFmt numFmtId="44" formatCode="_-* #,##0.00\ &quot;Ft&quot;_-;\-* #,##0.00\ &quot;Ft&quot;_-;_-* &quot;-&quot;??\ &quot;Ft&quot;_-;_-@_-"/>
    <numFmt numFmtId="43" formatCode="_-* #,##0.00_-;\-* #,##0.00_-;_-* &quot;-&quot;??_-;_-@_-"/>
    <numFmt numFmtId="164" formatCode="_-* #,##0\ _F_t_-;\-* #,##0\ _F_t_-;_-* &quot;-&quot;\ _F_t_-;_-@_-"/>
    <numFmt numFmtId="165" formatCode="_-* #,##0.00\ _F_t_-;\-* #,##0.00\ _F_t_-;_-* &quot;-&quot;??\ _F_t_-;_-@_-"/>
    <numFmt numFmtId="166" formatCode="_-&quot;£&quot;* #,##0_-;\-&quot;£&quot;* #,##0_-;_-&quot;£&quot;* &quot;-&quot;_-;_-@_-"/>
    <numFmt numFmtId="167" formatCode="_(&quot;$&quot;* #,##0_);_(&quot;$&quot;* \(#,##0\);_(&quot;$&quot;* &quot;-&quot;_);_(@_)"/>
    <numFmt numFmtId="168" formatCode="_(&quot;$&quot;* #,##0.00_);_(&quot;$&quot;* \(#,##0.00\);_(&quot;$&quot;* &quot;-&quot;??_);_(@_)"/>
    <numFmt numFmtId="169" formatCode="_(* #,##0.00_);_(* \(#,##0.00\);_(* &quot;-&quot;??_);_(@_)"/>
    <numFmt numFmtId="170" formatCode="yyyy\-mm\-dd"/>
    <numFmt numFmtId="171" formatCode="_(* #,##0.0000_);_(* \(#,##0.0000\);_(* &quot;-&quot;??_);_(@_)"/>
    <numFmt numFmtId="172" formatCode="#,##0.0000"/>
    <numFmt numFmtId="173" formatCode="#,##0.000"/>
    <numFmt numFmtId="174" formatCode="_(* #,##0_);_(* \(#,##0\);_(* &quot;-&quot;??_);_(@_)"/>
    <numFmt numFmtId="175" formatCode="0.0%"/>
    <numFmt numFmtId="176" formatCode="shd\tm\ \D\,\ \y\y\y\y"/>
    <numFmt numFmtId="177" formatCode="#,##0_)&quot;DR&quot;;#,##0_)&quot;CR&quot;"/>
    <numFmt numFmtId="178" formatCode="_-* #,##0.00\ [$€-1]_-;\-* #,##0.00\ [$€-1]_-;_-* &quot;-&quot;??\ [$€-1]_-"/>
    <numFmt numFmtId="179" formatCode="_-* #,##0.00\ [$€]_-;\-* #,##0.00\ [$€]_-;_-* &quot;-&quot;??\ [$€]_-;_-@_-"/>
    <numFmt numFmtId="180" formatCode="_-* #,##0\ _€_-;\-* #,##0\ _€_-;_-* &quot;-&quot;\ _€_-;_-@_-"/>
    <numFmt numFmtId="181" formatCode="_-* #,##0.00\ _€_-;\-* #,##0.00\ _€_-;_-* &quot;-&quot;??\ _€_-;_-@_-"/>
    <numFmt numFmtId="182" formatCode="_-* #,##0\ &quot;€&quot;_-;\-* #,##0\ &quot;€&quot;_-;_-* &quot;-&quot;\ &quot;€&quot;_-;_-@_-"/>
    <numFmt numFmtId="183" formatCode="_-* #,##0.00\ &quot;€&quot;_-;\-* #,##0.00\ &quot;€&quot;_-;_-* &quot;-&quot;??\ &quot;€&quot;_-;_-@_-"/>
    <numFmt numFmtId="184" formatCode="_-* #,##0\ _F_t_-;\-* #,##0\ _F_t_-;_-* &quot;-&quot;??\ _F_t_-;_-@_-"/>
    <numFmt numFmtId="185"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9994344711"/>
      <name val="Calibri"/>
      <family val="2"/>
      <scheme val="minor"/>
    </font>
    <font>
      <i/>
      <sz val="11"/>
      <color theme="0" tint="-0.499929994344711"/>
      <name val="Calibri"/>
      <family val="2"/>
      <scheme val="minor"/>
    </font>
    <font>
      <b/>
      <sz val="11"/>
      <name val="Calibri"/>
      <family val="2"/>
      <scheme val="minor"/>
    </font>
    <font>
      <i/>
      <sz val="8"/>
      <color theme="0" tint="-0.499960005283356"/>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60005283356"/>
        <bgColor indexed="64"/>
      </patternFill>
    </fill>
    <fill>
      <patternFill patternType="solid">
        <fgColor rgb="FF002060"/>
        <bgColor indexed="64"/>
      </patternFill>
    </fill>
    <fill>
      <patternFill patternType="solid">
        <fgColor theme="2"/>
        <bgColor indexed="64"/>
      </patternFill>
    </fill>
    <fill>
      <patternFill patternType="solid">
        <fgColor theme="0" tint="-0.0499700009822845"/>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60005283356"/>
      </right>
      <top style="thin">
        <color theme="0" tint="-0.499960005283356"/>
      </top>
      <bottom style="thin">
        <color theme="0" tint="-0.499960005283356"/>
      </bottom>
    </border>
    <border>
      <left/>
      <right/>
      <top style="thin">
        <color theme="0" tint="-0.499960005283356"/>
      </top>
      <bottom style="thin">
        <color theme="0" tint="-0.499960005283356"/>
      </bottom>
    </border>
    <border>
      <left/>
      <right/>
      <top/>
      <bottom style="thin">
        <color theme="0" tint="-0.499960005283356"/>
      </bottom>
    </border>
    <border>
      <left/>
      <right/>
      <top style="thin">
        <color theme="0" tint="-0.499960005283356"/>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
      <left style="medium">
        <color auto="1"/>
      </left>
      <right style="thin">
        <color auto="1"/>
      </right>
      <top style="medium">
        <color auto="1"/>
      </top>
      <bottom style="thin">
        <color auto="1"/>
      </bottom>
    </border>
  </borders>
  <cellStyleXfs count="3253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8"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165" fontId="0" fillId="0" borderId="0" applyFont="0" applyFill="0" applyBorder="0" applyAlignment="0" applyProtection="0"/>
    <xf numFmtId="0" fontId="34" fillId="0" borderId="0">
      <alignment/>
      <protection/>
    </xf>
    <xf numFmtId="9" fontId="34" fillId="0" borderId="0" applyFont="0" applyFill="0" applyBorder="0" applyAlignment="0" applyProtection="0"/>
    <xf numFmtId="165" fontId="34"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6" fontId="61" fillId="0" borderId="0">
      <alignment/>
      <protection locked="0"/>
    </xf>
    <xf numFmtId="177" fontId="62" fillId="0" borderId="0">
      <alignment/>
      <protection/>
    </xf>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80"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79" fillId="0" borderId="0" applyNumberFormat="0" applyFill="0" applyBorder="0" applyAlignment="0">
      <protection/>
    </xf>
    <xf numFmtId="165"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165" fontId="0" fillId="0" borderId="0" applyFont="0" applyFill="0" applyBorder="0" applyAlignment="0" applyProtection="0"/>
    <xf numFmtId="0" fontId="36"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165"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5" fontId="34" fillId="0" borderId="0" applyFont="0" applyFill="0" applyBorder="0" applyAlignment="0" applyProtection="0"/>
    <xf numFmtId="179"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9" fontId="1" fillId="0" borderId="0" applyFont="0" applyFill="0" applyBorder="0" applyAlignment="0" applyProtection="0"/>
    <xf numFmtId="165" fontId="34" fillId="0" borderId="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 fillId="0" borderId="0" applyNumberFormat="0" applyFont="0" applyFill="0" applyBorder="0" applyAlignment="0" applyProtection="0"/>
    <xf numFmtId="165" fontId="34"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34"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2">
    <xf numFmtId="0" fontId="0" fillId="0" borderId="0" xfId="0"/>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25" applyFont="1" applyAlignment="1">
      <alignment horizontal="left" vertical="top"/>
      <protection/>
    </xf>
    <xf numFmtId="0" fontId="21" fillId="0" borderId="0" xfId="26"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26"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25"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70"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70"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70"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71" fontId="30" fillId="0" borderId="0" xfId="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9" fontId="30" fillId="0" borderId="0" xfId="0" applyNumberFormat="1"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0" applyNumberFormat="1" applyFont="1" applyFill="1" applyBorder="1" applyAlignment="1" applyProtection="1">
      <alignment horizontal="left" vertical="top" wrapText="1"/>
      <protection/>
    </xf>
    <xf numFmtId="4" fontId="32" fillId="0" borderId="0" xfId="26"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75"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26"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2" fontId="30" fillId="0" borderId="0" xfId="0" applyNumberFormat="1" applyFont="1" applyAlignment="1">
      <alignment horizontal="left" vertical="top" wrapText="1"/>
    </xf>
    <xf numFmtId="173"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75" applyFont="1" applyFill="1" applyBorder="1" applyAlignment="1">
      <alignment horizontal="left" vertical="top" wrapText="1"/>
    </xf>
    <xf numFmtId="9" fontId="30" fillId="0" borderId="0" xfId="175" applyFont="1" applyFill="1" applyBorder="1" applyAlignment="1">
      <alignment horizontal="left" vertical="top" wrapText="1"/>
    </xf>
    <xf numFmtId="9" fontId="30" fillId="0" borderId="0" xfId="175" applyFont="1"/>
    <xf numFmtId="175" fontId="30" fillId="0" borderId="0" xfId="175" applyNumberFormat="1" applyFont="1" applyFill="1" applyBorder="1" applyAlignment="1">
      <alignment horizontal="center" vertical="center" wrapText="1"/>
    </xf>
    <xf numFmtId="169" fontId="30" fillId="0" borderId="0" xfId="0" applyNumberFormat="1" applyFont="1" applyAlignment="1">
      <alignment horizontal="left" vertical="top"/>
    </xf>
    <xf numFmtId="169" fontId="26" fillId="0" borderId="0" xfId="0" applyNumberFormat="1" applyFont="1" applyFill="1" applyBorder="1" applyAlignment="1">
      <alignment horizontal="left" vertical="top" wrapText="1"/>
    </xf>
    <xf numFmtId="3" fontId="20" fillId="0" borderId="0" xfId="0" applyNumberFormat="1" applyFont="1" applyAlignment="1">
      <alignment horizontal="left" vertical="top" wrapText="1"/>
    </xf>
    <xf numFmtId="174" fontId="20" fillId="0" borderId="0" xfId="0" applyNumberFormat="1" applyFont="1" applyFill="1" applyBorder="1" applyAlignment="1">
      <alignment horizontal="left" vertical="top" wrapText="1"/>
    </xf>
    <xf numFmtId="165" fontId="0" fillId="0" borderId="0" xfId="0" applyNumberFormat="1" applyAlignment="1">
      <alignment horizontal="left"/>
    </xf>
    <xf numFmtId="169" fontId="0" fillId="0" borderId="0" xfId="0" applyNumberFormat="1" applyFont="1" applyAlignment="1">
      <alignment horizontal="left"/>
    </xf>
    <xf numFmtId="170" fontId="30" fillId="0" borderId="0" xfId="713" applyNumberFormat="1" applyFont="1" applyAlignment="1">
      <alignment horizontal="left" vertical="top" wrapText="1"/>
      <protection/>
    </xf>
    <xf numFmtId="14" fontId="30" fillId="0" borderId="0" xfId="713" applyNumberFormat="1" applyFont="1" applyAlignment="1">
      <alignment horizontal="left" vertical="top" wrapText="1"/>
      <protection/>
    </xf>
    <xf numFmtId="4" fontId="30" fillId="0" borderId="0" xfId="713" applyNumberFormat="1" applyFont="1" applyAlignment="1">
      <alignment horizontal="left" vertical="top"/>
      <protection/>
    </xf>
    <xf numFmtId="3" fontId="30" fillId="0" borderId="0" xfId="713" applyNumberFormat="1" applyFont="1" applyAlignment="1">
      <alignment horizontal="left" vertical="top"/>
      <protection/>
    </xf>
    <xf numFmtId="4" fontId="30" fillId="0" borderId="0" xfId="713" applyNumberFormat="1" applyFont="1" applyAlignment="1">
      <alignment horizontal="left" vertical="top" wrapText="1"/>
      <protection/>
    </xf>
    <xf numFmtId="169" fontId="30" fillId="0" borderId="0" xfId="0" applyNumberFormat="1" applyFont="1" applyBorder="1" applyAlignment="1">
      <alignment/>
    </xf>
    <xf numFmtId="4" fontId="30" fillId="0" borderId="0" xfId="0" applyNumberFormat="1" applyFont="1" applyAlignment="1">
      <alignment horizontal="right" vertical="top"/>
    </xf>
    <xf numFmtId="169" fontId="0" fillId="0" borderId="0" xfId="0" applyNumberFormat="1" applyFont="1" applyBorder="1"/>
    <xf numFmtId="174" fontId="0" fillId="0" borderId="0" xfId="0" applyNumberFormat="1" applyFont="1"/>
    <xf numFmtId="174" fontId="0" fillId="0" borderId="0" xfId="0" applyNumberFormat="1" applyFont="1" applyBorder="1"/>
    <xf numFmtId="174" fontId="4" fillId="61" borderId="0" xfId="0" applyNumberFormat="1" applyFont="1" applyFill="1"/>
    <xf numFmtId="14" fontId="0" fillId="0" borderId="0" xfId="0" applyNumberFormat="1" applyAlignment="1" quotePrefix="1">
      <alignment horizontal="center"/>
    </xf>
    <xf numFmtId="0" fontId="0" fillId="0" borderId="0" xfId="0" applyAlignment="1">
      <alignment horizontal="center"/>
    </xf>
    <xf numFmtId="174" fontId="0" fillId="0" borderId="0" xfId="0" applyNumberFormat="1" applyFont="1" applyAlignment="1">
      <alignment horizontal="center"/>
    </xf>
    <xf numFmtId="184" fontId="0" fillId="0" borderId="0" xfId="0" applyNumberFormat="1"/>
    <xf numFmtId="169" fontId="20" fillId="0" borderId="0" xfId="0" applyNumberFormat="1" applyFont="1" applyFill="1" applyBorder="1" applyAlignment="1">
      <alignment horizontal="left" vertical="top" wrapText="1"/>
    </xf>
    <xf numFmtId="184" fontId="0" fillId="0" borderId="0" xfId="0" applyNumberFormat="1" applyFont="1"/>
    <xf numFmtId="4" fontId="30" fillId="0" borderId="0" xfId="0" applyNumberFormat="1" applyFont="1" applyAlignment="1">
      <alignment horizontal="left"/>
    </xf>
    <xf numFmtId="169" fontId="30" fillId="0" borderId="0" xfId="709" applyNumberFormat="1" applyFont="1"/>
    <xf numFmtId="4" fontId="30" fillId="0" borderId="0" xfId="0" applyNumberFormat="1" applyFont="1" applyAlignment="1">
      <alignment horizontal="left" vertical="top"/>
    </xf>
    <xf numFmtId="169" fontId="18" fillId="0" borderId="0" xfId="0" applyNumberFormat="1" applyFont="1"/>
    <xf numFmtId="169" fontId="0" fillId="0" borderId="0" xfId="0" applyNumberFormat="1" applyFont="1" applyFill="1" applyBorder="1"/>
    <xf numFmtId="4" fontId="76" fillId="0" borderId="0" xfId="480" applyNumberFormat="1" applyFill="1" applyBorder="1" applyAlignment="1" applyProtection="1">
      <alignment horizontal="left" vertical="top" wrapText="1"/>
      <protection/>
    </xf>
    <xf numFmtId="169" fontId="30" fillId="0" borderId="0" xfId="0" applyNumberFormat="1" applyFont="1" applyFill="1"/>
    <xf numFmtId="169" fontId="30" fillId="0" borderId="0" xfId="0" applyNumberFormat="1" applyFont="1" applyAlignment="1">
      <alignment/>
    </xf>
    <xf numFmtId="0" fontId="0" fillId="0" borderId="0" xfId="0" applyNumberFormat="1" applyFont="1" applyBorder="1"/>
    <xf numFmtId="184" fontId="0" fillId="0" borderId="0" xfId="0" applyNumberFormat="1" applyFont="1" applyBorder="1"/>
    <xf numFmtId="184"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70"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70" fontId="101" fillId="0" borderId="0" xfId="0" applyNumberFormat="1" applyFont="1" applyAlignment="1">
      <alignment horizontal="left" vertical="top"/>
    </xf>
    <xf numFmtId="10" fontId="30" fillId="0" borderId="0" xfId="175" applyNumberFormat="1" applyFont="1" applyFill="1" applyBorder="1" applyAlignment="1">
      <alignment horizontal="left" vertical="top" wrapText="1"/>
    </xf>
    <xf numFmtId="10" fontId="26" fillId="0" borderId="0" xfId="175"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26" applyFont="1" applyBorder="1" applyAlignment="1">
      <alignment horizontal="left" vertical="center" wrapText="1"/>
      <protection/>
    </xf>
    <xf numFmtId="49" fontId="20" fillId="0" borderId="12" xfId="26" applyNumberFormat="1" applyFont="1" applyBorder="1" applyAlignment="1">
      <alignment horizontal="left" vertical="center"/>
      <protection/>
    </xf>
    <xf numFmtId="0" fontId="20" fillId="0" borderId="12" xfId="25"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25"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70"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70"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70"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70"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70"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70"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70"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75" applyNumberFormat="1" applyFont="1" applyBorder="1" applyAlignment="1">
      <alignment horizontal="left" vertical="center" wrapText="1"/>
    </xf>
    <xf numFmtId="170"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5" fontId="0" fillId="0" borderId="12" xfId="0" applyNumberFormat="1" applyBorder="1" applyAlignment="1">
      <alignment horizontal="left" vertical="center" wrapText="1"/>
    </xf>
    <xf numFmtId="170"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26"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25"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wrapText="1"/>
    </xf>
    <xf numFmtId="10" fontId="107" fillId="15" borderId="32" xfId="0" applyNumberFormat="1" applyFont="1" applyFill="1" applyBorder="1" applyAlignment="1">
      <alignment horizontal="left" vertical="center" wrapText="1"/>
    </xf>
    <xf numFmtId="0" fontId="0" fillId="0" borderId="33" xfId="0" applyBorder="1" applyAlignment="1">
      <alignment horizontal="left" vertical="center"/>
    </xf>
    <xf numFmtId="0" fontId="108" fillId="25" borderId="34" xfId="0" applyFont="1" applyFill="1" applyBorder="1" applyAlignment="1">
      <alignment horizontal="left"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0" fillId="66" borderId="33"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4"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184" fontId="0" fillId="0" borderId="12" xfId="0" applyNumberFormat="1" applyFont="1" applyBorder="1" applyAlignment="1">
      <alignment horizontal="left" vertical="center" wrapText="1"/>
    </xf>
    <xf numFmtId="2" fontId="0" fillId="0" borderId="12" xfId="0" applyNumberFormat="1" applyFill="1" applyBorder="1" applyAlignment="1">
      <alignment horizontal="left" vertical="center" wrapText="1"/>
    </xf>
    <xf numFmtId="170" fontId="106" fillId="64" borderId="12" xfId="0" applyNumberFormat="1" applyFont="1" applyFill="1" applyBorder="1" applyAlignment="1">
      <alignment horizontal="left" vertical="center" wrapText="1"/>
    </xf>
    <xf numFmtId="10" fontId="107" fillId="15" borderId="37" xfId="0" applyNumberFormat="1" applyFont="1" applyFill="1" applyBorder="1" applyAlignment="1">
      <alignment horizontal="left" vertical="center" wrapText="1"/>
    </xf>
    <xf numFmtId="10" fontId="107" fillId="15" borderId="30" xfId="0" applyNumberFormat="1" applyFont="1" applyFill="1" applyBorder="1" applyAlignment="1">
      <alignment horizontal="left" vertical="center" wrapText="1"/>
    </xf>
    <xf numFmtId="165" fontId="0" fillId="9" borderId="12" xfId="0" applyNumberFormat="1" applyFont="1" applyFill="1" applyBorder="1" applyAlignment="1">
      <alignment horizontal="left" vertical="center"/>
    </xf>
    <xf numFmtId="165" fontId="0" fillId="9" borderId="12" xfId="0" applyNumberFormat="1" applyFont="1" applyFill="1" applyBorder="1" applyAlignment="1">
      <alignment horizontal="left" vertical="center" wrapText="1"/>
    </xf>
    <xf numFmtId="165" fontId="0" fillId="9" borderId="29" xfId="0" applyNumberFormat="1" applyFont="1" applyFill="1" applyBorder="1" applyAlignment="1">
      <alignment horizontal="left" vertical="center" wrapText="1"/>
    </xf>
    <xf numFmtId="165" fontId="0" fillId="0" borderId="33" xfId="0" applyNumberFormat="1" applyFont="1" applyBorder="1" applyAlignment="1">
      <alignment horizontal="left" vertical="center"/>
    </xf>
    <xf numFmtId="165" fontId="0" fillId="0" borderId="12" xfId="0" applyNumberFormat="1" applyFont="1" applyBorder="1" applyAlignment="1">
      <alignment horizontal="left" vertical="center"/>
    </xf>
    <xf numFmtId="165" fontId="0" fillId="65" borderId="12" xfId="0" applyNumberFormat="1" applyFont="1" applyFill="1" applyBorder="1" applyAlignment="1">
      <alignment horizontal="left" vertical="center"/>
    </xf>
    <xf numFmtId="165" fontId="0" fillId="0" borderId="12" xfId="0" applyNumberFormat="1" applyFont="1" applyBorder="1" applyAlignment="1">
      <alignment horizontal="left" vertical="top" wrapText="1"/>
    </xf>
    <xf numFmtId="165" fontId="0" fillId="0" borderId="12" xfId="0" applyNumberFormat="1" applyFont="1" applyBorder="1" applyAlignment="1">
      <alignment horizontal="left" vertical="center" wrapText="1"/>
    </xf>
    <xf numFmtId="165" fontId="108" fillId="25" borderId="34" xfId="0" applyNumberFormat="1" applyFont="1" applyFill="1" applyBorder="1" applyAlignment="1">
      <alignment horizontal="left" vertical="center" wrapText="1"/>
    </xf>
    <xf numFmtId="165" fontId="0" fillId="0" borderId="30" xfId="0" applyNumberFormat="1" applyFont="1" applyBorder="1" applyAlignment="1">
      <alignment horizontal="left" vertical="center"/>
    </xf>
    <xf numFmtId="165" fontId="108" fillId="25" borderId="12" xfId="0" applyNumberFormat="1" applyFont="1" applyFill="1" applyBorder="1" applyAlignment="1">
      <alignment horizontal="left" vertical="center" wrapText="1"/>
    </xf>
    <xf numFmtId="165" fontId="0" fillId="0" borderId="0" xfId="0" applyNumberFormat="1" applyFont="1" applyAlignment="1">
      <alignment horizontal="left" vertical="center"/>
    </xf>
    <xf numFmtId="14" fontId="26" fillId="0" borderId="0" xfId="0" applyNumberFormat="1" applyFont="1" applyAlignment="1">
      <alignment horizontal="left" vertical="top" wrapText="1"/>
    </xf>
    <xf numFmtId="170" fontId="30" fillId="0" borderId="0" xfId="0" applyNumberFormat="1" applyFont="1" applyFill="1" applyBorder="1" applyAlignment="1">
      <alignment horizontal="left" vertical="top" wrapText="1"/>
    </xf>
    <xf numFmtId="171" fontId="30" fillId="0" borderId="0" xfId="0" applyNumberFormat="1" applyFont="1" applyFill="1"/>
    <xf numFmtId="3" fontId="30" fillId="0" borderId="0" xfId="0" applyNumberFormat="1" applyFont="1" applyAlignment="1">
      <alignment horizontal="left" vertical="top" wrapText="1"/>
    </xf>
    <xf numFmtId="43" fontId="20" fillId="0" borderId="0" xfId="0" applyFont="1" applyAlignment="1">
      <alignment horizontal="left" vertical="top" wrapText="1"/>
    </xf>
    <xf numFmtId="43" fontId="20" fillId="0" borderId="0" xfId="0" applyFont="1" applyFill="1" applyBorder="1" applyAlignment="1">
      <alignment horizontal="left" vertical="top" wrapText="1"/>
    </xf>
    <xf numFmtId="4" fontId="76" fillId="0" borderId="0" xfId="480" applyNumberFormat="1" applyAlignment="1" applyProtection="1">
      <alignment horizontal="left" vertical="top" wrapText="1"/>
      <protection/>
    </xf>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9" fontId="30" fillId="0" borderId="0" xfId="175" applyFont="1" applyFill="1" applyBorder="1" applyAlignment="1">
      <alignment horizontal="left" vertical="center" wrapText="1"/>
    </xf>
  </cellXfs>
  <cellStyles count="32522">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Heading 1" xfId="136"/>
    <cellStyle name="Heading 2" xfId="137"/>
    <cellStyle name="Heading 3" xfId="138"/>
    <cellStyle name="Heading 4" xfId="139"/>
    <cellStyle name="Good" xfId="140"/>
    <cellStyle name="Bad" xfId="141"/>
    <cellStyle name="Neutral" xfId="142"/>
    <cellStyle name="Output" xfId="143"/>
    <cellStyle name="Calculation" xfId="144"/>
    <cellStyle name="Linked Cell" xfId="145"/>
    <cellStyle name="Check Cell" xfId="146"/>
    <cellStyle name="Warning Text" xfId="147"/>
    <cellStyle name="Note" xfId="148"/>
    <cellStyle name="Explanatory Text" xfId="149"/>
    <cellStyle name="Total" xfId="150"/>
    <cellStyle name="Accent1" xfId="151"/>
    <cellStyle name="20% - Accent1" xfId="152"/>
    <cellStyle name="40% - Accent1" xfId="153"/>
    <cellStyle name="60% - Accent1" xfId="154"/>
    <cellStyle name="Accent2" xfId="155"/>
    <cellStyle name="20% - Accent2" xfId="156"/>
    <cellStyle name="40% - Accent2" xfId="157"/>
    <cellStyle name="60% - Accent2" xfId="158"/>
    <cellStyle name="Accent3" xfId="159"/>
    <cellStyle name="20% - Accent3" xfId="160"/>
    <cellStyle name="40% - Accent3" xfId="161"/>
    <cellStyle name="60% - Accent3" xfId="162"/>
    <cellStyle name="Accent4" xfId="163"/>
    <cellStyle name="20% - Accent4" xfId="164"/>
    <cellStyle name="40% - Accent4" xfId="165"/>
    <cellStyle name="60% - Accent4" xfId="166"/>
    <cellStyle name="Accent5" xfId="167"/>
    <cellStyle name="20% - Accent5" xfId="168"/>
    <cellStyle name="40% - Accent5" xfId="169"/>
    <cellStyle name="60% - Accent5" xfId="170"/>
    <cellStyle name="Accent6" xfId="171"/>
    <cellStyle name="20% - Accent6" xfId="172"/>
    <cellStyle name="40% - Accent6" xfId="173"/>
    <cellStyle name="60% - Accent6" xfId="174"/>
    <cellStyle name="Percent" xfId="175"/>
    <cellStyle name="Porcentaje 2" xfId="176"/>
    <cellStyle name="Normál 3" xfId="177"/>
    <cellStyle name="Ezres 3" xfId="178"/>
    <cellStyle name="Normál 2" xfId="179"/>
    <cellStyle name="Százalék 2" xfId="180"/>
    <cellStyle name="Ezres 2" xfId="181"/>
    <cellStyle name="Normál 99" xfId="182"/>
    <cellStyle name="Ezres 9" xfId="183"/>
    <cellStyle name="Normál 2 10" xfId="184"/>
    <cellStyle name="Százalék 8" xfId="185"/>
    <cellStyle name="Normál 4" xfId="186"/>
    <cellStyle name="Normál 5" xfId="187"/>
    <cellStyle name="Hivatkozás 2" xfId="188"/>
    <cellStyle name="Normál 15" xfId="189"/>
    <cellStyle name="Normál 17" xfId="190"/>
    <cellStyle name="Normál 18" xfId="191"/>
    <cellStyle name="Cím 4" xfId="192"/>
    <cellStyle name="Címsor 1 4" xfId="193"/>
    <cellStyle name="Címsor 2 4" xfId="194"/>
    <cellStyle name="Címsor 3 4" xfId="195"/>
    <cellStyle name="Címsor 4 4" xfId="196"/>
    <cellStyle name="Jó 4" xfId="197"/>
    <cellStyle name="Rossz 4" xfId="198"/>
    <cellStyle name="Semleges 4" xfId="199"/>
    <cellStyle name="Bevitel 4" xfId="200"/>
    <cellStyle name="Kimenet 4" xfId="201"/>
    <cellStyle name="Számítás 4" xfId="202"/>
    <cellStyle name="Hivatkozott cella 4" xfId="203"/>
    <cellStyle name="Ellenőrzőcella 4" xfId="204"/>
    <cellStyle name="Figyelmeztetés 4" xfId="205"/>
    <cellStyle name="Jegyzet 5" xfId="206"/>
    <cellStyle name="Magyarázó szöveg 4" xfId="207"/>
    <cellStyle name="Összesen 4" xfId="208"/>
    <cellStyle name="Jelölőszín (1) 4" xfId="209"/>
    <cellStyle name="20% - 1. jelölőszín 5" xfId="210"/>
    <cellStyle name="40% - 1. jelölőszín 5" xfId="211"/>
    <cellStyle name="60% - 1. jelölőszín 4" xfId="212"/>
    <cellStyle name="Jelölőszín (2) 4" xfId="213"/>
    <cellStyle name="20% - 2. jelölőszín 5" xfId="214"/>
    <cellStyle name="40% - 2. jelölőszín 5" xfId="215"/>
    <cellStyle name="60% - 2. jelölőszín 4" xfId="216"/>
    <cellStyle name="Jelölőszín (3) 4" xfId="217"/>
    <cellStyle name="20% - 3. jelölőszín 5" xfId="218"/>
    <cellStyle name="40% - 3. jelölőszín 5" xfId="219"/>
    <cellStyle name="60% - 3. jelölőszín 4" xfId="220"/>
    <cellStyle name="Jelölőszín (4) 4" xfId="221"/>
    <cellStyle name="20% - 4. jelölőszín 5" xfId="222"/>
    <cellStyle name="40% - 4. jelölőszín 5" xfId="223"/>
    <cellStyle name="60% - 4. jelölőszín 4" xfId="224"/>
    <cellStyle name="Jelölőszín (5) 4" xfId="225"/>
    <cellStyle name="20% - 5. jelölőszín 5" xfId="226"/>
    <cellStyle name="40% - 5. jelölőszín 5" xfId="227"/>
    <cellStyle name="60% - 5. jelölőszín 4" xfId="228"/>
    <cellStyle name="Jelölőszín (6) 4" xfId="229"/>
    <cellStyle name="20% - 6. jelölőszín 5" xfId="230"/>
    <cellStyle name="40% - 6. jelölőszín 5" xfId="231"/>
    <cellStyle name="60% - 6. jelölőszín 4" xfId="232"/>
    <cellStyle name="Normál 27" xfId="233"/>
    <cellStyle name="Normál 2 3" xfId="234"/>
    <cellStyle name="Címsor 1 2" xfId="235"/>
    <cellStyle name="Címsor 2 2" xfId="236"/>
    <cellStyle name="Címsor 3 2" xfId="237"/>
    <cellStyle name="Címsor 4 2" xfId="238"/>
    <cellStyle name="Jó 2" xfId="239"/>
    <cellStyle name="Rossz 2" xfId="240"/>
    <cellStyle name="Semleges 2" xfId="241"/>
    <cellStyle name="Bevitel 2" xfId="242"/>
    <cellStyle name="Kimenet 2" xfId="243"/>
    <cellStyle name="Számítás 2" xfId="244"/>
    <cellStyle name="Hivatkozott cella 2" xfId="245"/>
    <cellStyle name="Ellenőrzőcella 2" xfId="246"/>
    <cellStyle name="Figyelmeztetés 2" xfId="247"/>
    <cellStyle name="Jegyzet 2" xfId="248"/>
    <cellStyle name="Magyarázó szöveg 2" xfId="249"/>
    <cellStyle name="Összesen 2" xfId="250"/>
    <cellStyle name="Jelölőszín (1) 2" xfId="251"/>
    <cellStyle name="20% - 1. jelölőszín 2" xfId="252"/>
    <cellStyle name="40% - 1. jelölőszín 2" xfId="253"/>
    <cellStyle name="60% - 1. jelölőszín 2" xfId="254"/>
    <cellStyle name="Jelölőszín (2) 2" xfId="255"/>
    <cellStyle name="20% - 2. jelölőszín 2" xfId="256"/>
    <cellStyle name="40% - 2. jelölőszín 2" xfId="257"/>
    <cellStyle name="60% - 2. jelölőszín 2" xfId="258"/>
    <cellStyle name="Jelölőszín (3) 2" xfId="259"/>
    <cellStyle name="20% - 3. jelölőszín 2" xfId="260"/>
    <cellStyle name="40% - 3. jelölőszín 2" xfId="261"/>
    <cellStyle name="60% - 3. jelölőszín 2" xfId="262"/>
    <cellStyle name="Jelölőszín (4) 2" xfId="263"/>
    <cellStyle name="20% - 4. jelölőszín 2" xfId="264"/>
    <cellStyle name="40% - 4. jelölőszín 2" xfId="265"/>
    <cellStyle name="60% - 4. jelölőszín 2" xfId="266"/>
    <cellStyle name="Jelölőszín (5) 2" xfId="267"/>
    <cellStyle name="20% - 5. jelölőszín 2" xfId="268"/>
    <cellStyle name="40% - 5. jelölőszín 2" xfId="269"/>
    <cellStyle name="60% - 5. jelölőszín 2" xfId="270"/>
    <cellStyle name="Jelölőszín (6) 2" xfId="271"/>
    <cellStyle name="20% - 6. jelölőszín 2" xfId="272"/>
    <cellStyle name="40% - 6. jelölőszín 2" xfId="273"/>
    <cellStyle name="60% - 6. jelölőszín 2" xfId="274"/>
    <cellStyle name="Normál 3 8" xfId="275"/>
    <cellStyle name="Jegyzet 3" xfId="276"/>
    <cellStyle name="20% - 1. jelölőszín 3" xfId="277"/>
    <cellStyle name="40% - 1. jelölőszín 3" xfId="278"/>
    <cellStyle name="20% - 2. jelölőszín 3" xfId="279"/>
    <cellStyle name="40% - 2. jelölőszín 3" xfId="280"/>
    <cellStyle name="20% - 3. jelölőszín 3" xfId="281"/>
    <cellStyle name="40% - 3. jelölőszín 3" xfId="282"/>
    <cellStyle name="20% - 4. jelölőszín 3" xfId="283"/>
    <cellStyle name="40% - 4. jelölőszín 3" xfId="284"/>
    <cellStyle name="20% - 5. jelölőszín 3" xfId="285"/>
    <cellStyle name="40% - 5. jelölőszín 3" xfId="286"/>
    <cellStyle name="20% - 6. jelölőszín 3" xfId="287"/>
    <cellStyle name="40% - 6. jelölőszín 3" xfId="288"/>
    <cellStyle name="Normál 2 2" xfId="289"/>
    <cellStyle name="Jegyzet 2 2" xfId="290"/>
    <cellStyle name="20% - 1. jelölőszín 2 2" xfId="291"/>
    <cellStyle name="40% - 1. jelölőszín 2 2" xfId="292"/>
    <cellStyle name="20% - 2. jelölőszín 2 2" xfId="293"/>
    <cellStyle name="40% - 2. jelölőszín 2 2" xfId="294"/>
    <cellStyle name="20% - 3. jelölőszín 2 2" xfId="295"/>
    <cellStyle name="40% - 3. jelölőszín 2 2" xfId="296"/>
    <cellStyle name="20% - 4. jelölőszín 2 2" xfId="297"/>
    <cellStyle name="40% - 4. jelölőszín 2 2" xfId="298"/>
    <cellStyle name="20% - 5. jelölőszín 2 2" xfId="299"/>
    <cellStyle name="40% - 5. jelölőszín 2 2" xfId="300"/>
    <cellStyle name="20% - 6. jelölőszín 2 2" xfId="301"/>
    <cellStyle name="40% - 6. jelölőszín 2 2" xfId="302"/>
    <cellStyle name="Normal 2 2" xfId="303"/>
    <cellStyle name="Normál 6" xfId="304"/>
    <cellStyle name="Normál 7" xfId="305"/>
    <cellStyle name="Normál 8" xfId="306"/>
    <cellStyle name="Normál 9" xfId="307"/>
    <cellStyle name="Normál 10" xfId="308"/>
    <cellStyle name="Normál 11" xfId="309"/>
    <cellStyle name="Normál 12" xfId="310"/>
    <cellStyle name="Normál 13" xfId="311"/>
    <cellStyle name="Normál 14" xfId="312"/>
    <cellStyle name="Normál 15 2" xfId="313"/>
    <cellStyle name="Normál 16" xfId="314"/>
    <cellStyle name="Normál 17 2" xfId="315"/>
    <cellStyle name="Normál 18 2" xfId="316"/>
    <cellStyle name="Normál 19" xfId="317"/>
    <cellStyle name="Normál 20" xfId="318"/>
    <cellStyle name="Normál 21" xfId="319"/>
    <cellStyle name="Normál 22" xfId="320"/>
    <cellStyle name="Normál 23" xfId="321"/>
    <cellStyle name="Normál 24" xfId="322"/>
    <cellStyle name="Normál 25" xfId="323"/>
    <cellStyle name="Normál 26" xfId="324"/>
    <cellStyle name="Normál 28" xfId="325"/>
    <cellStyle name="Ezres 3 4" xfId="326"/>
    <cellStyle name="Normál 20 2" xfId="327"/>
    <cellStyle name="Normál 21 2" xfId="328"/>
    <cellStyle name="Normál 22 2" xfId="329"/>
    <cellStyle name="Normál 23 2" xfId="330"/>
    <cellStyle name="Normál 24 2" xfId="331"/>
    <cellStyle name="Normál 25 2" xfId="332"/>
    <cellStyle name="Normál 26 2" xfId="333"/>
    <cellStyle name="Normál 27 2" xfId="334"/>
    <cellStyle name="Normál 28 2" xfId="335"/>
    <cellStyle name="Normál 29" xfId="336"/>
    <cellStyle name="Normál 30" xfId="337"/>
    <cellStyle name="Normál 31" xfId="338"/>
    <cellStyle name="Normál 32" xfId="339"/>
    <cellStyle name="Normál 33" xfId="340"/>
    <cellStyle name="Normál 34" xfId="341"/>
    <cellStyle name="Normál 35" xfId="342"/>
    <cellStyle name="Normál 36" xfId="343"/>
    <cellStyle name="Normál 37" xfId="344"/>
    <cellStyle name="Normál 38" xfId="345"/>
    <cellStyle name="Normál 39" xfId="346"/>
    <cellStyle name="Normál 40" xfId="347"/>
    <cellStyle name="Normál 41" xfId="348"/>
    <cellStyle name="Normál 42" xfId="349"/>
    <cellStyle name="Normál 43" xfId="350"/>
    <cellStyle name="Normál 44" xfId="351"/>
    <cellStyle name="Normál 45" xfId="352"/>
    <cellStyle name="Normál 46" xfId="353"/>
    <cellStyle name="Normál 64" xfId="354"/>
    <cellStyle name="Normál 83" xfId="355"/>
    <cellStyle name="Normál 47" xfId="356"/>
    <cellStyle name="Normál 48" xfId="357"/>
    <cellStyle name="Normál 49" xfId="358"/>
    <cellStyle name="Normál 50" xfId="359"/>
    <cellStyle name="Normál 51" xfId="360"/>
    <cellStyle name="Normál 52" xfId="361"/>
    <cellStyle name="Normál 53" xfId="362"/>
    <cellStyle name="Normál 54" xfId="363"/>
    <cellStyle name="Normál 55" xfId="364"/>
    <cellStyle name="Normál 56" xfId="365"/>
    <cellStyle name="Normál 57" xfId="366"/>
    <cellStyle name="Normál 58" xfId="367"/>
    <cellStyle name="Normál 59" xfId="368"/>
    <cellStyle name="Normál 60" xfId="369"/>
    <cellStyle name="Normál 61" xfId="370"/>
    <cellStyle name="Normál 62" xfId="371"/>
    <cellStyle name="Normál 63" xfId="372"/>
    <cellStyle name="Normál 65" xfId="373"/>
    <cellStyle name="Normál 66" xfId="374"/>
    <cellStyle name="Normál 67" xfId="375"/>
    <cellStyle name="Normál 68" xfId="376"/>
    <cellStyle name="Normál 69" xfId="377"/>
    <cellStyle name="Normál 70" xfId="378"/>
    <cellStyle name="Normál 71" xfId="379"/>
    <cellStyle name="Normál 72" xfId="380"/>
    <cellStyle name="Normál 73" xfId="381"/>
    <cellStyle name="Normál 74" xfId="382"/>
    <cellStyle name="Normál 75" xfId="383"/>
    <cellStyle name="Normál 76" xfId="384"/>
    <cellStyle name="Normál 77" xfId="385"/>
    <cellStyle name="Normál 78" xfId="386"/>
    <cellStyle name="Normál 79" xfId="387"/>
    <cellStyle name="Normál 80" xfId="388"/>
    <cellStyle name="Normál 81" xfId="389"/>
    <cellStyle name="Normál 82" xfId="390"/>
    <cellStyle name="Normál 84" xfId="391"/>
    <cellStyle name="Ezres 2 6" xfId="392"/>
    <cellStyle name="Normál 2 9" xfId="393"/>
    <cellStyle name="Normál 3 7" xfId="394"/>
    <cellStyle name="Százalék 3" xfId="395"/>
    <cellStyle name="Ezres 2 2" xfId="396"/>
    <cellStyle name="Ezres 3 3" xfId="397"/>
    <cellStyle name="Ezres 4" xfId="398"/>
    <cellStyle name="Ezres 5" xfId="399"/>
    <cellStyle name="Százalék 3 2" xfId="400"/>
    <cellStyle name="Százalék 4" xfId="401"/>
    <cellStyle name="Százalék 5" xfId="402"/>
    <cellStyle name="Százalék 6" xfId="403"/>
    <cellStyle name="Ezres 5 2" xfId="404"/>
    <cellStyle name="Ezres 6" xfId="405"/>
    <cellStyle name="Ezres 7" xfId="406"/>
    <cellStyle name="Normál 4 2" xfId="407"/>
    <cellStyle name="Normál 4 3" xfId="408"/>
    <cellStyle name="Százalék 6 2" xfId="409"/>
    <cellStyle name="Százalék 7" xfId="410"/>
    <cellStyle name="Normál 5 2" xfId="411"/>
    <cellStyle name="Ezres 7 2" xfId="412"/>
    <cellStyle name="Százalék 7 2" xfId="413"/>
    <cellStyle name="Normál 5 6" xfId="414"/>
    <cellStyle name="11" xfId="415"/>
    <cellStyle name="12" xfId="416"/>
    <cellStyle name="athuz" xfId="417"/>
    <cellStyle name="Comma0" xfId="418"/>
    <cellStyle name="Comma0 2" xfId="419"/>
    <cellStyle name="Currency0" xfId="420"/>
    <cellStyle name="Currency0 2" xfId="421"/>
    <cellStyle name="Date" xfId="422"/>
    <cellStyle name="DR/CR" xfId="423"/>
    <cellStyle name="Euro" xfId="424"/>
    <cellStyle name="Euro 2" xfId="425"/>
    <cellStyle name="Euro 3" xfId="426"/>
    <cellStyle name="Milliers [0]_3A_NumeratorReport_Option1_040611" xfId="427"/>
    <cellStyle name="Jegyzet 2 3" xfId="428"/>
    <cellStyle name="Ezres 2 3" xfId="429"/>
    <cellStyle name="Ezres 2 4" xfId="430"/>
    <cellStyle name="Normál 9 3" xfId="431"/>
    <cellStyle name="Ezres 3 2" xfId="432"/>
    <cellStyle name="Title" xfId="433"/>
    <cellStyle name="Ezres 4 2" xfId="434"/>
    <cellStyle name="Subtitle" xfId="435"/>
    <cellStyle name="normální_TR_MF" xfId="436"/>
    <cellStyle name="Ezres 5 3" xfId="437"/>
    <cellStyle name="Normál 8 2" xfId="438"/>
    <cellStyle name="Ezres 6 2" xfId="439"/>
    <cellStyle name="Ezres 6 3" xfId="440"/>
    <cellStyle name="Normál 7 2" xfId="441"/>
    <cellStyle name="Normál 6 3" xfId="442"/>
    <cellStyle name="Ezres 7 3" xfId="443"/>
    <cellStyle name="F2" xfId="444"/>
    <cellStyle name="F2 2" xfId="445"/>
    <cellStyle name="F3" xfId="446"/>
    <cellStyle name="F3 2" xfId="447"/>
    <cellStyle name="F4" xfId="448"/>
    <cellStyle name="F4 2" xfId="449"/>
    <cellStyle name="F5" xfId="450"/>
    <cellStyle name="F5 2" xfId="451"/>
    <cellStyle name="F6" xfId="452"/>
    <cellStyle name="F6 2" xfId="453"/>
    <cellStyle name="F7" xfId="454"/>
    <cellStyle name="F7 2" xfId="455"/>
    <cellStyle name="F8" xfId="456"/>
    <cellStyle name="F8 2" xfId="457"/>
    <cellStyle name="Fixed" xfId="458"/>
    <cellStyle name="Heading1" xfId="459"/>
    <cellStyle name="Heading2" xfId="460"/>
    <cellStyle name="kiemelt" xfId="461"/>
    <cellStyle name="mynorm_Adatlapok_RENDSZERIRÁNYÍTÓ" xfId="462"/>
    <cellStyle name="Normál 2 2 3" xfId="463"/>
    <cellStyle name="Normál 2 3 3" xfId="464"/>
    <cellStyle name="Normál 2 3 2" xfId="465"/>
    <cellStyle name="Normál 2 4" xfId="466"/>
    <cellStyle name="Normál 2 5" xfId="467"/>
    <cellStyle name="Normál 2 5 2" xfId="468"/>
    <cellStyle name="Normál 2 6" xfId="469"/>
    <cellStyle name="Normál 2 7" xfId="470"/>
    <cellStyle name="Normál 2 8" xfId="471"/>
    <cellStyle name="Normál 2 7 3" xfId="472"/>
    <cellStyle name="Normál 3 2" xfId="473"/>
    <cellStyle name="Normál 3 3" xfId="474"/>
    <cellStyle name="Normál 3 4" xfId="475"/>
    <cellStyle name="Normál 3 5" xfId="476"/>
    <cellStyle name="Normál 3 6" xfId="477"/>
    <cellStyle name="Normál 2 2 2" xfId="478"/>
    <cellStyle name="Input" xfId="479"/>
    <cellStyle name="Hyperlink" xfId="480"/>
    <cellStyle name="Normál 4 4" xfId="481"/>
    <cellStyle name="Normál 4 5" xfId="482"/>
    <cellStyle name="Followed Hyperlink" xfId="483"/>
    <cellStyle name="Ezres 4 3" xfId="484"/>
    <cellStyle name="Normál 5 3" xfId="485"/>
    <cellStyle name="Normál 5 4" xfId="486"/>
    <cellStyle name="Normál 5 5" xfId="487"/>
    <cellStyle name="Normál 6 4" xfId="488"/>
    <cellStyle name="Normál 6 2" xfId="489"/>
    <cellStyle name="Normál2" xfId="490"/>
    <cellStyle name="Normál3" xfId="491"/>
    <cellStyle name="Normálath" xfId="492"/>
    <cellStyle name="Normßl" xfId="493"/>
    <cellStyle name="Normßl 2" xfId="494"/>
    <cellStyle name="Pénznem 2" xfId="495"/>
    <cellStyle name="Pénznem 3" xfId="496"/>
    <cellStyle name="Pénznem 4" xfId="497"/>
    <cellStyle name="Pénznem 5" xfId="498"/>
    <cellStyle name="Pénznem 6" xfId="499"/>
    <cellStyle name="PÚnznem" xfId="500"/>
    <cellStyle name="PÚnznem [0]" xfId="501"/>
    <cellStyle name="PÚnznem [0] 2" xfId="502"/>
    <cellStyle name="PÚnznem 2" xfId="503"/>
    <cellStyle name="PÚnznem 3" xfId="504"/>
    <cellStyle name="PÚnznem 4" xfId="505"/>
    <cellStyle name="PÚnznem 5" xfId="506"/>
    <cellStyle name="PÚnznem 6" xfId="507"/>
    <cellStyle name="PÚnznem 7" xfId="508"/>
    <cellStyle name="PÚnznem 8" xfId="509"/>
    <cellStyle name="PÚnznem 9" xfId="510"/>
    <cellStyle name="PÚnznem_E1. melléklet 2008 12 31 04 17 szerint" xfId="511"/>
    <cellStyle name="SAPBEXaggData" xfId="512"/>
    <cellStyle name="SAPBEXaggDataEmph" xfId="513"/>
    <cellStyle name="SAPBEXaggItem" xfId="514"/>
    <cellStyle name="SAPBEXaggItemX" xfId="515"/>
    <cellStyle name="SAPBEXchaText" xfId="516"/>
    <cellStyle name="SAPBEXexcBad7" xfId="517"/>
    <cellStyle name="SAPBEXexcBad8" xfId="518"/>
    <cellStyle name="SAPBEXexcBad9" xfId="519"/>
    <cellStyle name="SAPBEXexcCritical4" xfId="520"/>
    <cellStyle name="SAPBEXexcCritical5" xfId="521"/>
    <cellStyle name="SAPBEXexcCritical6" xfId="522"/>
    <cellStyle name="SAPBEXexcGood1" xfId="523"/>
    <cellStyle name="SAPBEXexcGood2" xfId="524"/>
    <cellStyle name="SAPBEXexcGood3" xfId="525"/>
    <cellStyle name="SAPBEXfilterDrill" xfId="526"/>
    <cellStyle name="SAPBEXfilterItem" xfId="527"/>
    <cellStyle name="SAPBEXfilterText" xfId="528"/>
    <cellStyle name="SAPBEXformats" xfId="529"/>
    <cellStyle name="SAPBEXheaderItem" xfId="530"/>
    <cellStyle name="SAPBEXheaderText" xfId="531"/>
    <cellStyle name="SAPBEXHLevel0" xfId="532"/>
    <cellStyle name="SAPBEXHLevel0 2" xfId="533"/>
    <cellStyle name="SAPBEXHLevel0X" xfId="534"/>
    <cellStyle name="SAPBEXHLevel0X 2" xfId="535"/>
    <cellStyle name="SAPBEXHLevel1" xfId="536"/>
    <cellStyle name="SAPBEXHLevel1 2" xfId="537"/>
    <cellStyle name="SAPBEXHLevel1X" xfId="538"/>
    <cellStyle name="SAPBEXHLevel1X 2" xfId="539"/>
    <cellStyle name="SAPBEXHLevel2" xfId="540"/>
    <cellStyle name="SAPBEXHLevel2 2" xfId="541"/>
    <cellStyle name="SAPBEXHLevel2X" xfId="542"/>
    <cellStyle name="SAPBEXHLevel2X 2" xfId="543"/>
    <cellStyle name="SAPBEXHLevel3" xfId="544"/>
    <cellStyle name="SAPBEXHLevel3 2" xfId="545"/>
    <cellStyle name="SAPBEXHLevel3X" xfId="546"/>
    <cellStyle name="SAPBEXHLevel3X 2" xfId="547"/>
    <cellStyle name="SAPBEXinputData" xfId="548"/>
    <cellStyle name="SAPBEXinputData 2" xfId="549"/>
    <cellStyle name="SAPBEXresData" xfId="550"/>
    <cellStyle name="SAPBEXresDataEmph" xfId="551"/>
    <cellStyle name="SAPBEXresItem" xfId="552"/>
    <cellStyle name="SAPBEXresItemX" xfId="553"/>
    <cellStyle name="SAPBEXstdData" xfId="554"/>
    <cellStyle name="SAPBEXstdDataEmph" xfId="555"/>
    <cellStyle name="SAPBEXstdItem" xfId="556"/>
    <cellStyle name="SAPBEXstdItemX" xfId="557"/>
    <cellStyle name="SAPBEXtitle" xfId="558"/>
    <cellStyle name="SAPBEXundefined" xfId="559"/>
    <cellStyle name="Sortöréses" xfId="560"/>
    <cellStyle name="Százalék 2 2" xfId="561"/>
    <cellStyle name="Százalék 2 3" xfId="562"/>
    <cellStyle name="Százalék 2 4" xfId="563"/>
    <cellStyle name="Ezres 2 5" xfId="564"/>
    <cellStyle name="Euro 4" xfId="565"/>
    <cellStyle name="_Row1" xfId="566"/>
    <cellStyle name="Százalék 5 2" xfId="567"/>
    <cellStyle name="Százalék 5 3" xfId="568"/>
    <cellStyle name="20% - 3. jelölőszín 3 2" xfId="569"/>
    <cellStyle name="Százalék 7 3" xfId="570"/>
    <cellStyle name="SzßzalÚk" xfId="571"/>
    <cellStyle name="SzßzalÚk 2" xfId="572"/>
    <cellStyle name="Milliers_3A_NumeratorReport_Option1_040611" xfId="573"/>
    <cellStyle name="Monétaire [0]_3A_NumeratorReport_Option1_040611" xfId="574"/>
    <cellStyle name="Monétaire_3A_NumeratorReport_Option1_040611" xfId="575"/>
    <cellStyle name="Normál 10 3" xfId="576"/>
    <cellStyle name="Normál 12 2" xfId="577"/>
    <cellStyle name="Normál 14 2" xfId="578"/>
    <cellStyle name="Normál 2 5 3" xfId="579"/>
    <cellStyle name="Normál 2 6 2" xfId="580"/>
    <cellStyle name="Normál 2_hitint_2008_módosult táblák tervezet_nov27" xfId="581"/>
    <cellStyle name="Normál 4_hitint_2008_módosult táblák tervezet_nov27"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Announcements/Gas%20market/Announcement%20on%20Trading%20Platform%20Guarantee%20System/" TargetMode="External" /><Relationship Id="rId3" Type="http://schemas.openxmlformats.org/officeDocument/2006/relationships/hyperlink" Target="https://english.kelerkszf.hu/Risk%20Management/Financial%20market%20_2f%20Multinet/Initial%20Margin/" TargetMode="External" /><Relationship Id="rId4" Type="http://schemas.openxmlformats.org/officeDocument/2006/relationships/hyperlink" Target="https://english.kelerkszf.hu/Risk%20Management/Financial%20market%20_2f%20Derivatives/Initial%20margin/" TargetMode="External" /><Relationship Id="rId5" Type="http://schemas.openxmlformats.org/officeDocument/2006/relationships/hyperlink" Target="https://english.kelerkszf.hu/Risk%20Management/Trading%20Platform%20and%20Balancing%20gas%20market/Initial%20margin/" TargetMode="External" /><Relationship Id="rId6" Type="http://schemas.openxmlformats.org/officeDocument/2006/relationships/hyperlink" Target="https://english.kelerkszf.hu/Risk%20Management/Gas%20market%20_CEEGEX%20and%20HUDEX/Spot%20and%20derivative%20margin/" TargetMode="External" /><Relationship Id="rId7" Type="http://schemas.openxmlformats.org/officeDocument/2006/relationships/hyperlink" Target="https://english.kelerkszf.hu/Key%20documents/Announcements/Gas%20market/Announcement%20on%20Trading%20Platform%20Guarantee%20System/"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Key%20documents/Condition%20lists/Conditions%20of%20acceptance%20of%20securities%20and%20currencies%20collateral/" TargetMode="External" /><Relationship Id="rId13" Type="http://schemas.openxmlformats.org/officeDocument/2006/relationships/hyperlink" Target="https://english.kelerkszf.hu/Clearing%20operation/Financial%20market%20_2f%20Derivatives/Financial%20settlement/" TargetMode="External" /><Relationship Id="rId14" Type="http://schemas.openxmlformats.org/officeDocument/2006/relationships/hyperlink" Target="https://english.kelerkszf.hu/Clearing%20operation/Gas%20market%20_2f%20CEEGEX_2fHUDEX/Financial%20Settlement/" TargetMode="External" /><Relationship Id="rId15"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Key%20documents/EMIR%20Information/KELER%20CCP%20CRR/"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Condition%20lists/Conditions%20of%20acceptance%20of%20securities%20and%20currencies%20collateral/" TargetMode="External" /><Relationship Id="rId4" Type="http://schemas.openxmlformats.org/officeDocument/2006/relationships/hyperlink" Target="https://english.kelerkszf.hu/Key%20documents/Condition%20lists/Conditions%20of%20acceptance%20of%20securities%20and%20currencies%20collateral/" TargetMode="External" /><Relationship Id="rId5" Type="http://schemas.openxmlformats.org/officeDocument/2006/relationships/hyperlink" Target="https://english.kelerkszf.hu/Risk%20Management/Gas%20market%20_CEEGEX%20and%20HUDEX/Spot%20and%20derivative%20margin/" TargetMode="External" /><Relationship Id="rId6" Type="http://schemas.openxmlformats.org/officeDocument/2006/relationships/hyperlink" Target="https://english.kelerkszf.hu/Risk%20Management/Trading%20Platform%20and%20Balancing%20gas%20market/Initial%20margin/" TargetMode="External" /><Relationship Id="rId7" Type="http://schemas.openxmlformats.org/officeDocument/2006/relationships/hyperlink" Target="https://english.kelerkszf.hu/Risk%20Management/Financial%20market%20_2f%20Derivatives/Initial%20margin/" TargetMode="External" /><Relationship Id="rId8" Type="http://schemas.openxmlformats.org/officeDocument/2006/relationships/hyperlink" Target="https://english.kelerkszf.hu/Risk%20Management/Financial%20market%20_2f%20Multinet/Initial%20Margin/" TargetMode="External" /><Relationship Id="rId9" Type="http://schemas.openxmlformats.org/officeDocument/2006/relationships/hyperlink" Target="https://english.kelerkszf.hu/Key%20documents/Announcements/Gas%20market/Announcement%20on%20Trading%20Platform%20Guarantee%20System/" TargetMode="External" /><Relationship Id="rId10" Type="http://schemas.openxmlformats.org/officeDocument/2006/relationships/hyperlink" Target="https://english.kelerkszf.hu/Key%20documents/Announcements/Gas%20market/Announcement%20on%20Trading%20Platform%20Guarantee%20System/"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printerSettings" Target="../printerSettings/printerSettings8.bin" /><Relationship Id="rId13" Type="http://schemas.openxmlformats.org/officeDocument/2006/relationships/printerSettings" Target="../printerSettings/printerSettings9.bin" /><Relationship Id="rId14"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19"/>
  <sheetViews>
    <sheetView workbookViewId="0" topLeftCell="A1">
      <selection pane="topLeft" activeCell="F12" sqref="F12"/>
    </sheetView>
  </sheetViews>
  <sheetFormatPr defaultColWidth="8.85546875" defaultRowHeight="12"/>
  <cols>
    <col min="1" max="1" width="3.71428571428571" style="10" customWidth="1"/>
    <col min="2" max="2" width="16" style="11" customWidth="1"/>
    <col min="3" max="3" width="18.7142857142857" style="11" customWidth="1"/>
    <col min="4" max="4" width="18.1428571428571" style="11" customWidth="1"/>
    <col min="5" max="5" width="3.71428571428571" style="10" customWidth="1"/>
    <col min="6" max="6" width="22.4285714285714" style="10" bestFit="1" customWidth="1"/>
    <col min="7" max="7" width="8.85714285714286" style="10"/>
    <col min="8" max="8" width="12.8571428571429" style="10" bestFit="1" customWidth="1"/>
    <col min="9" max="16384" width="8.85714285714286" style="10"/>
  </cols>
  <sheetData>
    <row r="1" spans="2:4" ht="12">
      <c r="B1" s="20"/>
      <c r="C1" s="21"/>
      <c r="D1" s="20"/>
    </row>
    <row r="2" spans="2:6" ht="15" customHeight="1">
      <c r="B2" s="229" t="s">
        <v>388</v>
      </c>
      <c r="C2" s="229"/>
      <c r="D2"/>
      <c r="F2" s="10" t="s">
        <v>1098</v>
      </c>
    </row>
    <row r="3" spans="2:8" ht="12" customHeight="1">
      <c r="B3" s="1"/>
      <c r="C3" s="1"/>
      <c r="F3" s="2"/>
      <c r="H3" s="2">
        <v>411.23</v>
      </c>
    </row>
    <row r="4" spans="2:4" ht="12">
      <c r="B4" s="23" t="s">
        <v>387</v>
      </c>
      <c r="C4" s="23" t="s">
        <v>478</v>
      </c>
      <c r="D4" s="23" t="s">
        <v>393</v>
      </c>
    </row>
    <row r="5" spans="2:8" ht="36">
      <c r="B5" s="37" t="s">
        <v>507</v>
      </c>
      <c r="C5" s="37" t="s">
        <v>509</v>
      </c>
      <c r="D5" s="37" t="s">
        <v>571</v>
      </c>
      <c r="H5" s="89"/>
    </row>
    <row r="6" spans="2:4" ht="24">
      <c r="B6" s="37" t="s">
        <v>507</v>
      </c>
      <c r="C6" s="37" t="s">
        <v>510</v>
      </c>
      <c r="D6" s="37" t="s">
        <v>508</v>
      </c>
    </row>
    <row r="7" spans="2:4" ht="24">
      <c r="B7" s="37" t="s">
        <v>507</v>
      </c>
      <c r="C7" s="37" t="s">
        <v>511</v>
      </c>
      <c r="D7" s="37" t="s">
        <v>569</v>
      </c>
    </row>
    <row r="8" spans="2:4" ht="36">
      <c r="B8" s="37" t="s">
        <v>507</v>
      </c>
      <c r="C8" s="37" t="s">
        <v>512</v>
      </c>
      <c r="D8" s="37" t="s">
        <v>570</v>
      </c>
    </row>
    <row r="9" spans="2:4" ht="12">
      <c r="B9" s="37"/>
      <c r="C9" s="37"/>
      <c r="D9" s="37"/>
    </row>
    <row r="10" spans="2:4" ht="12">
      <c r="B10" s="38"/>
      <c r="C10" s="38"/>
      <c r="D10" s="38"/>
    </row>
    <row r="11" spans="2:4" ht="12">
      <c r="B11" s="38"/>
      <c r="C11" s="38"/>
      <c r="D11" s="38"/>
    </row>
    <row r="12" spans="2:4" ht="30.75" customHeight="1">
      <c r="B12" s="36"/>
      <c r="C12" s="41"/>
      <c r="D12" s="42"/>
    </row>
    <row r="13" spans="2:4" ht="27.6" customHeight="1">
      <c r="B13" s="39"/>
      <c r="C13" s="39"/>
      <c r="D13" s="40"/>
    </row>
    <row r="14" spans="2:4" ht="27" customHeight="1">
      <c r="B14" s="39"/>
      <c r="C14" s="39"/>
      <c r="D14" s="40"/>
    </row>
    <row r="15" spans="2:4" ht="12">
      <c r="B15" s="39"/>
      <c r="C15" s="39"/>
      <c r="D15" s="40"/>
    </row>
    <row r="16" spans="2:4" ht="12">
      <c r="B16" s="39"/>
      <c r="C16" s="39"/>
      <c r="D16" s="40"/>
    </row>
    <row r="17" spans="2:4" ht="12">
      <c r="B17" s="39"/>
      <c r="C17" s="39"/>
      <c r="D17" s="40"/>
    </row>
    <row r="18" spans="2:4" ht="12">
      <c r="B18" s="39"/>
      <c r="C18" s="39"/>
      <c r="D18" s="40"/>
    </row>
    <row r="19" spans="2:4" ht="12">
      <c r="B19" s="39"/>
      <c r="C19" s="39"/>
      <c r="D19" s="39"/>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H21"/>
  <sheetViews>
    <sheetView workbookViewId="0" topLeftCell="A1">
      <selection pane="topLeft" activeCell="H20" sqref="H20"/>
    </sheetView>
  </sheetViews>
  <sheetFormatPr defaultColWidth="9.140625" defaultRowHeight="15"/>
  <cols>
    <col min="1" max="1" width="11.1428571428571" bestFit="1" customWidth="1"/>
    <col min="2" max="2" width="16.7142857142857" style="9" customWidth="1"/>
    <col min="3" max="3" width="24.1428571428571" style="9" customWidth="1"/>
    <col min="4" max="5" width="16" customWidth="1"/>
    <col min="6" max="6" width="14.8571428571429" customWidth="1"/>
    <col min="7" max="7" width="12.4285714285714" bestFit="1" customWidth="1"/>
    <col min="8" max="8" width="15.2857142857143" bestFit="1" customWidth="1"/>
  </cols>
  <sheetData>
    <row r="1" spans="1:6" ht="15">
      <c r="A1" t="s">
        <v>232</v>
      </c>
      <c r="B1" s="14" t="s">
        <v>463</v>
      </c>
      <c r="C1" s="14" t="s">
        <v>477</v>
      </c>
      <c r="D1" t="s">
        <v>242</v>
      </c>
      <c r="E1" t="s">
        <v>312</v>
      </c>
      <c r="F1" t="s">
        <v>45</v>
      </c>
    </row>
    <row r="2" spans="1:8" ht="15">
      <c r="A2" s="24">
        <v>45656</v>
      </c>
      <c r="B2" s="24" t="s">
        <v>464</v>
      </c>
      <c r="C2" s="24" t="s">
        <v>514</v>
      </c>
      <c r="D2" s="29" t="s">
        <v>243</v>
      </c>
      <c r="E2" s="29" t="s">
        <v>499</v>
      </c>
      <c r="F2" s="85">
        <v>2166788.9292594311</v>
      </c>
      <c r="G2" s="44"/>
      <c r="H2" s="85"/>
    </row>
    <row r="3" spans="1:8" ht="15">
      <c r="A3" s="24">
        <v>45656</v>
      </c>
      <c r="B3" s="24" t="s">
        <v>464</v>
      </c>
      <c r="C3" s="24" t="s">
        <v>514</v>
      </c>
      <c r="D3" s="29" t="s">
        <v>244</v>
      </c>
      <c r="E3" s="29" t="s">
        <v>499</v>
      </c>
      <c r="F3" s="85">
        <v>0</v>
      </c>
      <c r="G3" s="44"/>
      <c r="H3" s="85"/>
    </row>
    <row r="4" spans="1:8" ht="15">
      <c r="A4" s="24">
        <v>45656</v>
      </c>
      <c r="B4" s="24" t="s">
        <v>464</v>
      </c>
      <c r="C4" s="24" t="s">
        <v>514</v>
      </c>
      <c r="D4" s="29" t="s">
        <v>254</v>
      </c>
      <c r="E4" s="29" t="s">
        <v>499</v>
      </c>
      <c r="F4" s="85">
        <v>2418697.6029652031</v>
      </c>
      <c r="G4" s="44"/>
      <c r="H4" s="65"/>
    </row>
    <row r="5" spans="1:8" ht="15">
      <c r="A5" s="24">
        <v>45656</v>
      </c>
      <c r="B5" s="24" t="s">
        <v>464</v>
      </c>
      <c r="C5" s="24" t="s">
        <v>514</v>
      </c>
      <c r="D5" s="29" t="s">
        <v>250</v>
      </c>
      <c r="E5" s="29" t="s">
        <v>499</v>
      </c>
      <c r="F5" s="85">
        <v>4585486.5322246337</v>
      </c>
      <c r="G5" s="44"/>
      <c r="H5" s="65"/>
    </row>
    <row r="6" spans="1:8" ht="15">
      <c r="A6" s="24">
        <v>45656</v>
      </c>
      <c r="B6" s="24" t="s">
        <v>464</v>
      </c>
      <c r="C6" s="24" t="s">
        <v>515</v>
      </c>
      <c r="D6" s="29" t="s">
        <v>243</v>
      </c>
      <c r="E6" s="29" t="s">
        <v>499</v>
      </c>
      <c r="F6" s="85">
        <v>22770417.471774489</v>
      </c>
      <c r="G6" s="44"/>
      <c r="H6" s="85"/>
    </row>
    <row r="7" spans="1:8" ht="15">
      <c r="A7" s="24">
        <v>45656</v>
      </c>
      <c r="B7" s="24" t="s">
        <v>464</v>
      </c>
      <c r="C7" s="24" t="s">
        <v>515</v>
      </c>
      <c r="D7" s="29" t="s">
        <v>244</v>
      </c>
      <c r="E7" s="29" t="s">
        <v>499</v>
      </c>
      <c r="F7" s="85">
        <v>12478311.409690557</v>
      </c>
      <c r="G7" s="44"/>
      <c r="H7" s="85"/>
    </row>
    <row r="8" spans="1:8" ht="15">
      <c r="A8" s="24">
        <v>45656</v>
      </c>
      <c r="B8" s="24" t="s">
        <v>464</v>
      </c>
      <c r="C8" s="24" t="s">
        <v>515</v>
      </c>
      <c r="D8" s="29" t="s">
        <v>254</v>
      </c>
      <c r="E8" s="29" t="s">
        <v>499</v>
      </c>
      <c r="F8" s="85">
        <v>0</v>
      </c>
      <c r="G8" s="44"/>
      <c r="H8" s="65"/>
    </row>
    <row r="9" spans="1:8" ht="15">
      <c r="A9" s="24">
        <v>45656</v>
      </c>
      <c r="B9" s="24" t="s">
        <v>464</v>
      </c>
      <c r="C9" s="24" t="s">
        <v>515</v>
      </c>
      <c r="D9" s="29" t="s">
        <v>250</v>
      </c>
      <c r="E9" s="29" t="s">
        <v>499</v>
      </c>
      <c r="F9" s="85">
        <v>35248728.881465048</v>
      </c>
      <c r="G9" s="44"/>
      <c r="H9" s="65"/>
    </row>
    <row r="10" spans="1:8" ht="15">
      <c r="A10" s="24">
        <v>45656</v>
      </c>
      <c r="B10" s="24" t="s">
        <v>464</v>
      </c>
      <c r="C10" s="24" t="s">
        <v>516</v>
      </c>
      <c r="D10" s="29" t="s">
        <v>243</v>
      </c>
      <c r="E10" s="29" t="s">
        <v>499</v>
      </c>
      <c r="F10" s="85">
        <v>23926254.000341389</v>
      </c>
      <c r="G10" s="44"/>
      <c r="H10" s="85"/>
    </row>
    <row r="11" spans="1:8" ht="15">
      <c r="A11" s="24">
        <v>45656</v>
      </c>
      <c r="B11" s="24" t="s">
        <v>464</v>
      </c>
      <c r="C11" s="24" t="s">
        <v>516</v>
      </c>
      <c r="D11" s="29" t="s">
        <v>244</v>
      </c>
      <c r="E11" s="29" t="s">
        <v>499</v>
      </c>
      <c r="F11" s="85">
        <v>0</v>
      </c>
      <c r="G11" s="44"/>
      <c r="H11" s="85"/>
    </row>
    <row r="12" spans="1:8" ht="15">
      <c r="A12" s="24">
        <v>45656</v>
      </c>
      <c r="B12" s="24" t="s">
        <v>464</v>
      </c>
      <c r="C12" s="24" t="s">
        <v>516</v>
      </c>
      <c r="D12" s="29" t="s">
        <v>254</v>
      </c>
      <c r="E12" s="29" t="s">
        <v>499</v>
      </c>
      <c r="F12" s="85">
        <v>0</v>
      </c>
      <c r="G12" s="44"/>
      <c r="H12" s="65"/>
    </row>
    <row r="13" spans="1:8" ht="15">
      <c r="A13" s="24">
        <v>45656</v>
      </c>
      <c r="B13" s="24" t="s">
        <v>464</v>
      </c>
      <c r="C13" s="24" t="s">
        <v>516</v>
      </c>
      <c r="D13" s="29" t="s">
        <v>250</v>
      </c>
      <c r="E13" s="29" t="s">
        <v>499</v>
      </c>
      <c r="F13" s="85">
        <v>23926254.000341389</v>
      </c>
      <c r="G13" s="44"/>
      <c r="H13" s="65"/>
    </row>
    <row r="14" spans="1:8" ht="15">
      <c r="A14" s="24">
        <v>45656</v>
      </c>
      <c r="B14" s="24" t="s">
        <v>464</v>
      </c>
      <c r="C14" s="24" t="s">
        <v>517</v>
      </c>
      <c r="D14" s="29" t="s">
        <v>243</v>
      </c>
      <c r="E14" s="29" t="s">
        <v>499</v>
      </c>
      <c r="F14" s="85">
        <v>7646850.9906000001</v>
      </c>
      <c r="G14" s="44"/>
      <c r="H14" s="85"/>
    </row>
    <row r="15" spans="1:8" ht="15">
      <c r="A15" s="24">
        <v>45656</v>
      </c>
      <c r="B15" s="24" t="s">
        <v>464</v>
      </c>
      <c r="C15" s="24" t="s">
        <v>517</v>
      </c>
      <c r="D15" s="29" t="s">
        <v>244</v>
      </c>
      <c r="E15" s="29" t="s">
        <v>499</v>
      </c>
      <c r="F15" s="85">
        <v>0</v>
      </c>
      <c r="G15" s="44"/>
      <c r="H15" s="85"/>
    </row>
    <row r="16" spans="1:8" ht="15">
      <c r="A16" s="24">
        <v>45656</v>
      </c>
      <c r="B16" s="24" t="s">
        <v>464</v>
      </c>
      <c r="C16" s="24" t="s">
        <v>517</v>
      </c>
      <c r="D16" s="29" t="s">
        <v>254</v>
      </c>
      <c r="E16" s="29" t="s">
        <v>499</v>
      </c>
      <c r="F16" s="85">
        <v>0</v>
      </c>
      <c r="G16" s="44"/>
      <c r="H16" s="65"/>
    </row>
    <row r="17" spans="1:8" ht="15">
      <c r="A17" s="24">
        <v>45656</v>
      </c>
      <c r="B17" s="24" t="s">
        <v>464</v>
      </c>
      <c r="C17" s="24" t="s">
        <v>517</v>
      </c>
      <c r="D17" s="29" t="s">
        <v>250</v>
      </c>
      <c r="E17" s="29" t="s">
        <v>499</v>
      </c>
      <c r="F17" s="85">
        <v>7646850.9906000001</v>
      </c>
      <c r="G17" s="44"/>
      <c r="H17" s="65"/>
    </row>
    <row r="18" spans="1:4" ht="15">
      <c r="A18" s="27"/>
      <c r="B18" s="24"/>
      <c r="D18" s="9"/>
    </row>
    <row r="19" spans="1:4" ht="15">
      <c r="A19" s="27"/>
      <c r="B19" s="24"/>
      <c r="D19" s="9"/>
    </row>
    <row r="20" spans="1:4" ht="15">
      <c r="A20" s="27"/>
      <c r="B20" s="24"/>
      <c r="D20" s="9"/>
    </row>
    <row r="21" spans="1:4" ht="15">
      <c r="A21" s="27"/>
      <c r="B21" s="24"/>
      <c r="D21" s="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T41"/>
  <sheetViews>
    <sheetView workbookViewId="0" topLeftCell="A1">
      <selection pane="topLeft" activeCell="I18" sqref="I18"/>
    </sheetView>
  </sheetViews>
  <sheetFormatPr defaultColWidth="7.7109375" defaultRowHeight="15"/>
  <cols>
    <col min="1" max="1" width="11.1428571428571" bestFit="1" customWidth="1"/>
    <col min="2" max="2" width="13.7142857142857" style="9" customWidth="1"/>
    <col min="3" max="3" width="19.8571428571429" style="9"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4" t="s">
        <v>463</v>
      </c>
      <c r="C1" s="14" t="s">
        <v>477</v>
      </c>
      <c r="D1" t="s">
        <v>242</v>
      </c>
      <c r="E1" t="s">
        <v>312</v>
      </c>
      <c r="F1" s="4" t="s">
        <v>46</v>
      </c>
      <c r="G1" s="4" t="s">
        <v>50</v>
      </c>
      <c r="H1" s="4" t="s">
        <v>51</v>
      </c>
      <c r="I1" s="4" t="s">
        <v>52</v>
      </c>
      <c r="J1" s="4" t="s">
        <v>53</v>
      </c>
      <c r="K1" s="4" t="s">
        <v>54</v>
      </c>
      <c r="L1" s="4" t="s">
        <v>55</v>
      </c>
      <c r="M1" s="4" t="s">
        <v>56</v>
      </c>
      <c r="N1" s="4" t="s">
        <v>57</v>
      </c>
      <c r="O1" s="4" t="s">
        <v>58</v>
      </c>
      <c r="P1" s="4" t="s">
        <v>59</v>
      </c>
      <c r="Q1" s="4" t="s">
        <v>60</v>
      </c>
      <c r="R1" s="4" t="s">
        <v>61</v>
      </c>
      <c r="S1" s="4" t="s">
        <v>62</v>
      </c>
      <c r="T1" s="16" t="s">
        <v>63</v>
      </c>
    </row>
    <row r="2" spans="1:20" ht="15">
      <c r="A2" s="24">
        <v>45656</v>
      </c>
      <c r="B2" s="24" t="s">
        <v>464</v>
      </c>
      <c r="C2" s="24" t="s">
        <v>514</v>
      </c>
      <c r="D2" s="29" t="s">
        <v>245</v>
      </c>
      <c r="E2" s="29" t="s">
        <v>499</v>
      </c>
      <c r="F2" s="44">
        <v>0</v>
      </c>
      <c r="G2" s="44">
        <v>0</v>
      </c>
      <c r="H2" s="44">
        <v>0</v>
      </c>
      <c r="I2" s="44">
        <v>4318046.6357026482</v>
      </c>
      <c r="J2" s="44">
        <v>52161738.126614019</v>
      </c>
      <c r="K2" s="44">
        <v>0</v>
      </c>
      <c r="L2" s="44">
        <v>0</v>
      </c>
      <c r="M2" s="44">
        <v>0</v>
      </c>
      <c r="N2" s="44">
        <v>0</v>
      </c>
      <c r="O2" s="44">
        <v>0</v>
      </c>
      <c r="P2" s="44">
        <v>0</v>
      </c>
      <c r="Q2" s="44">
        <v>0</v>
      </c>
      <c r="R2" s="44">
        <v>0</v>
      </c>
      <c r="S2" s="44">
        <v>0</v>
      </c>
      <c r="T2" s="44">
        <v>56479784.762316667</v>
      </c>
    </row>
    <row r="3" spans="1:20" ht="15">
      <c r="A3" s="24">
        <v>45656</v>
      </c>
      <c r="B3" s="24" t="s">
        <v>464</v>
      </c>
      <c r="C3" s="24" t="s">
        <v>514</v>
      </c>
      <c r="D3" s="29" t="s">
        <v>246</v>
      </c>
      <c r="E3" s="29" t="s">
        <v>499</v>
      </c>
      <c r="F3" s="44">
        <v>0</v>
      </c>
      <c r="G3" s="44">
        <v>0</v>
      </c>
      <c r="H3" s="44">
        <v>0</v>
      </c>
      <c r="I3" s="44">
        <v>4303929.5236242488</v>
      </c>
      <c r="J3" s="44">
        <v>46867051.572112925</v>
      </c>
      <c r="K3" s="44">
        <v>0</v>
      </c>
      <c r="L3" s="44">
        <v>0</v>
      </c>
      <c r="M3" s="44">
        <v>0</v>
      </c>
      <c r="N3" s="44">
        <v>0</v>
      </c>
      <c r="O3" s="44">
        <v>0</v>
      </c>
      <c r="P3" s="44">
        <v>0</v>
      </c>
      <c r="Q3" s="44">
        <v>0</v>
      </c>
      <c r="R3" s="44">
        <v>0</v>
      </c>
      <c r="S3" s="44">
        <v>0</v>
      </c>
      <c r="T3" s="44">
        <v>51170981.095737174</v>
      </c>
    </row>
    <row r="4" spans="1:20" ht="15">
      <c r="A4" s="24">
        <v>45656</v>
      </c>
      <c r="B4" s="24" t="s">
        <v>464</v>
      </c>
      <c r="C4" s="24" t="s">
        <v>514</v>
      </c>
      <c r="D4" s="29" t="s">
        <v>247</v>
      </c>
      <c r="E4" s="29" t="s">
        <v>499</v>
      </c>
      <c r="F4" s="44">
        <v>0</v>
      </c>
      <c r="G4" s="44">
        <v>0</v>
      </c>
      <c r="H4" s="44">
        <v>0</v>
      </c>
      <c r="I4" s="44">
        <v>6459225.4188653547</v>
      </c>
      <c r="J4" s="44">
        <v>39097328.175682612</v>
      </c>
      <c r="K4" s="44">
        <v>0</v>
      </c>
      <c r="L4" s="44">
        <v>0</v>
      </c>
      <c r="M4" s="44">
        <v>0</v>
      </c>
      <c r="N4" s="44">
        <v>0</v>
      </c>
      <c r="O4" s="44">
        <v>0</v>
      </c>
      <c r="P4" s="44">
        <v>0</v>
      </c>
      <c r="Q4" s="44">
        <v>0</v>
      </c>
      <c r="R4" s="44">
        <v>0</v>
      </c>
      <c r="S4" s="44">
        <v>0</v>
      </c>
      <c r="T4" s="44">
        <v>45556553.594547965</v>
      </c>
    </row>
    <row r="5" spans="1:20" ht="15">
      <c r="A5" s="24">
        <v>45656</v>
      </c>
      <c r="B5" s="24" t="s">
        <v>464</v>
      </c>
      <c r="C5" s="24" t="s">
        <v>514</v>
      </c>
      <c r="D5" s="29" t="s">
        <v>248</v>
      </c>
      <c r="E5" s="29" t="s">
        <v>499</v>
      </c>
      <c r="F5" s="44">
        <v>0</v>
      </c>
      <c r="G5" s="44">
        <v>0</v>
      </c>
      <c r="H5" s="44">
        <v>0</v>
      </c>
      <c r="I5" s="44">
        <v>6402756.970551759</v>
      </c>
      <c r="J5" s="44">
        <v>36237608.666682877</v>
      </c>
      <c r="K5" s="44">
        <v>0</v>
      </c>
      <c r="L5" s="44">
        <v>0</v>
      </c>
      <c r="M5" s="44">
        <v>0</v>
      </c>
      <c r="N5" s="44">
        <v>0</v>
      </c>
      <c r="O5" s="44">
        <v>0</v>
      </c>
      <c r="P5" s="44">
        <v>0</v>
      </c>
      <c r="Q5" s="44">
        <v>0</v>
      </c>
      <c r="R5" s="44">
        <v>0</v>
      </c>
      <c r="S5" s="44">
        <v>0</v>
      </c>
      <c r="T5" s="44">
        <v>42640365.637234636</v>
      </c>
    </row>
    <row r="6" spans="1:20" ht="15">
      <c r="A6" s="24">
        <v>45656</v>
      </c>
      <c r="B6" s="24" t="s">
        <v>464</v>
      </c>
      <c r="C6" s="24" t="s">
        <v>514</v>
      </c>
      <c r="D6" s="29" t="s">
        <v>277</v>
      </c>
      <c r="E6" s="29" t="s">
        <v>499</v>
      </c>
      <c r="F6" s="44">
        <v>0</v>
      </c>
      <c r="G6" s="44">
        <v>0</v>
      </c>
      <c r="H6" s="44">
        <v>0</v>
      </c>
      <c r="I6" s="44">
        <v>10777272.054568002</v>
      </c>
      <c r="J6" s="44">
        <v>91259066.302296638</v>
      </c>
      <c r="K6" s="44">
        <v>0</v>
      </c>
      <c r="L6" s="44">
        <v>0</v>
      </c>
      <c r="M6" s="44">
        <v>0</v>
      </c>
      <c r="N6" s="44">
        <v>0</v>
      </c>
      <c r="O6" s="44">
        <v>0</v>
      </c>
      <c r="P6" s="44">
        <v>0</v>
      </c>
      <c r="Q6" s="44">
        <v>0</v>
      </c>
      <c r="R6" s="44">
        <v>0</v>
      </c>
      <c r="S6" s="44">
        <v>0</v>
      </c>
      <c r="T6" s="44">
        <v>102036338.35686463</v>
      </c>
    </row>
    <row r="7" spans="1:20" ht="15">
      <c r="A7" s="24">
        <v>45656</v>
      </c>
      <c r="B7" s="24" t="s">
        <v>464</v>
      </c>
      <c r="C7" s="24" t="s">
        <v>514</v>
      </c>
      <c r="D7" s="29" t="s">
        <v>278</v>
      </c>
      <c r="E7" s="29" t="s">
        <v>499</v>
      </c>
      <c r="F7" s="44">
        <v>0</v>
      </c>
      <c r="G7" s="44">
        <v>0</v>
      </c>
      <c r="H7" s="44">
        <v>0</v>
      </c>
      <c r="I7" s="44">
        <v>10706686.494176008</v>
      </c>
      <c r="J7" s="44">
        <v>83104660.238795802</v>
      </c>
      <c r="K7" s="44">
        <v>0</v>
      </c>
      <c r="L7" s="44">
        <v>0</v>
      </c>
      <c r="M7" s="44">
        <v>0</v>
      </c>
      <c r="N7" s="44">
        <v>0</v>
      </c>
      <c r="O7" s="44">
        <v>0</v>
      </c>
      <c r="P7" s="44">
        <v>0</v>
      </c>
      <c r="Q7" s="44">
        <v>0</v>
      </c>
      <c r="R7" s="44">
        <v>0</v>
      </c>
      <c r="S7" s="44">
        <v>0</v>
      </c>
      <c r="T7" s="44">
        <v>93811346.732971817</v>
      </c>
    </row>
    <row r="8" spans="1:20" ht="15">
      <c r="A8" s="24">
        <v>45656</v>
      </c>
      <c r="B8" s="24" t="s">
        <v>464</v>
      </c>
      <c r="C8" s="24" t="s">
        <v>515</v>
      </c>
      <c r="D8" s="29" t="s">
        <v>245</v>
      </c>
      <c r="E8" s="29" t="s">
        <v>499</v>
      </c>
      <c r="F8" s="44">
        <v>0</v>
      </c>
      <c r="G8" s="44">
        <v>0</v>
      </c>
      <c r="H8" s="44">
        <v>0</v>
      </c>
      <c r="I8" s="44">
        <v>2076406.9656281041</v>
      </c>
      <c r="J8" s="44">
        <v>49527398.08124961</v>
      </c>
      <c r="K8" s="44">
        <v>0</v>
      </c>
      <c r="L8" s="44">
        <v>0</v>
      </c>
      <c r="M8" s="44">
        <v>0</v>
      </c>
      <c r="N8" s="44">
        <v>0</v>
      </c>
      <c r="O8" s="44">
        <v>0</v>
      </c>
      <c r="P8" s="44">
        <v>0</v>
      </c>
      <c r="Q8" s="44">
        <v>0</v>
      </c>
      <c r="R8" s="44">
        <v>0</v>
      </c>
      <c r="S8" s="44">
        <v>0</v>
      </c>
      <c r="T8" s="44">
        <v>51603805.046877719</v>
      </c>
    </row>
    <row r="9" spans="1:20" ht="15">
      <c r="A9" s="24">
        <v>45656</v>
      </c>
      <c r="B9" s="24" t="s">
        <v>464</v>
      </c>
      <c r="C9" s="24" t="s">
        <v>515</v>
      </c>
      <c r="D9" s="29" t="s">
        <v>246</v>
      </c>
      <c r="E9" s="29" t="s">
        <v>499</v>
      </c>
      <c r="F9" s="44">
        <v>0</v>
      </c>
      <c r="G9" s="44">
        <v>0</v>
      </c>
      <c r="H9" s="44">
        <v>0</v>
      </c>
      <c r="I9" s="44">
        <v>2075029.4774213943</v>
      </c>
      <c r="J9" s="44">
        <v>44658993.806385718</v>
      </c>
      <c r="K9" s="44">
        <v>0</v>
      </c>
      <c r="L9" s="44">
        <v>0</v>
      </c>
      <c r="M9" s="44">
        <v>0</v>
      </c>
      <c r="N9" s="44">
        <v>0</v>
      </c>
      <c r="O9" s="44">
        <v>0</v>
      </c>
      <c r="P9" s="44">
        <v>0</v>
      </c>
      <c r="Q9" s="44">
        <v>0</v>
      </c>
      <c r="R9" s="44">
        <v>0</v>
      </c>
      <c r="S9" s="44">
        <v>0</v>
      </c>
      <c r="T9" s="44">
        <v>46734023.283807114</v>
      </c>
    </row>
    <row r="10" spans="1:20" ht="15">
      <c r="A10" s="24">
        <v>45656</v>
      </c>
      <c r="B10" s="24" t="s">
        <v>464</v>
      </c>
      <c r="C10" s="24" t="s">
        <v>515</v>
      </c>
      <c r="D10" s="29" t="s">
        <v>247</v>
      </c>
      <c r="E10" s="29" t="s">
        <v>499</v>
      </c>
      <c r="F10" s="44">
        <v>0</v>
      </c>
      <c r="G10" s="44">
        <v>0</v>
      </c>
      <c r="H10" s="44">
        <v>0</v>
      </c>
      <c r="I10" s="44">
        <v>5419674.6353495903</v>
      </c>
      <c r="J10" s="44">
        <v>10153997.146592259</v>
      </c>
      <c r="K10" s="44">
        <v>0</v>
      </c>
      <c r="L10" s="44">
        <v>0</v>
      </c>
      <c r="M10" s="44">
        <v>0</v>
      </c>
      <c r="N10" s="44">
        <v>0</v>
      </c>
      <c r="O10" s="44">
        <v>17058558.036257081</v>
      </c>
      <c r="P10" s="44">
        <v>0</v>
      </c>
      <c r="Q10" s="44">
        <v>0</v>
      </c>
      <c r="R10" s="44">
        <v>0</v>
      </c>
      <c r="S10" s="44">
        <v>0</v>
      </c>
      <c r="T10" s="44">
        <v>32632229.81819893</v>
      </c>
    </row>
    <row r="11" spans="1:20" ht="15">
      <c r="A11" s="24">
        <v>45656</v>
      </c>
      <c r="B11" s="24" t="s">
        <v>464</v>
      </c>
      <c r="C11" s="24" t="s">
        <v>515</v>
      </c>
      <c r="D11" s="29" t="s">
        <v>248</v>
      </c>
      <c r="E11" s="29" t="s">
        <v>499</v>
      </c>
      <c r="F11" s="44">
        <v>0</v>
      </c>
      <c r="G11" s="44">
        <v>0</v>
      </c>
      <c r="H11" s="44">
        <v>0</v>
      </c>
      <c r="I11" s="44">
        <v>5276837.7501641419</v>
      </c>
      <c r="J11" s="44">
        <v>9721201.3034068514</v>
      </c>
      <c r="K11" s="44">
        <v>0</v>
      </c>
      <c r="L11" s="44">
        <v>0</v>
      </c>
      <c r="M11" s="44">
        <v>0</v>
      </c>
      <c r="N11" s="44">
        <v>0</v>
      </c>
      <c r="O11" s="44">
        <v>13186503.764316805</v>
      </c>
      <c r="P11" s="44">
        <v>0</v>
      </c>
      <c r="Q11" s="44">
        <v>0</v>
      </c>
      <c r="R11" s="44">
        <v>0</v>
      </c>
      <c r="S11" s="44">
        <v>0</v>
      </c>
      <c r="T11" s="44">
        <v>28184542.817887798</v>
      </c>
    </row>
    <row r="12" spans="1:20" ht="15">
      <c r="A12" s="24">
        <v>45656</v>
      </c>
      <c r="B12" s="24" t="s">
        <v>464</v>
      </c>
      <c r="C12" s="24" t="s">
        <v>515</v>
      </c>
      <c r="D12" s="29" t="s">
        <v>277</v>
      </c>
      <c r="E12" s="29" t="s">
        <v>499</v>
      </c>
      <c r="F12" s="44">
        <v>0</v>
      </c>
      <c r="G12" s="44">
        <v>0</v>
      </c>
      <c r="H12" s="44">
        <v>0</v>
      </c>
      <c r="I12" s="44">
        <v>7496081.6009776946</v>
      </c>
      <c r="J12" s="44">
        <v>59681395.227841869</v>
      </c>
      <c r="K12" s="44">
        <v>0</v>
      </c>
      <c r="L12" s="44">
        <v>0</v>
      </c>
      <c r="M12" s="44">
        <v>0</v>
      </c>
      <c r="N12" s="44">
        <v>0</v>
      </c>
      <c r="O12" s="44">
        <v>17058558.036257081</v>
      </c>
      <c r="P12" s="44">
        <v>0</v>
      </c>
      <c r="Q12" s="44">
        <v>0</v>
      </c>
      <c r="R12" s="44">
        <v>0</v>
      </c>
      <c r="S12" s="44">
        <v>0</v>
      </c>
      <c r="T12" s="44">
        <v>84236034.865076661</v>
      </c>
    </row>
    <row r="13" spans="1:20" ht="15">
      <c r="A13" s="24">
        <v>45656</v>
      </c>
      <c r="B13" s="24" t="s">
        <v>464</v>
      </c>
      <c r="C13" s="24" t="s">
        <v>515</v>
      </c>
      <c r="D13" s="29" t="s">
        <v>278</v>
      </c>
      <c r="E13" s="29" t="s">
        <v>499</v>
      </c>
      <c r="F13" s="44">
        <v>0</v>
      </c>
      <c r="G13" s="44">
        <v>0</v>
      </c>
      <c r="H13" s="44">
        <v>0</v>
      </c>
      <c r="I13" s="44">
        <v>7351867.2275855355</v>
      </c>
      <c r="J13" s="44">
        <v>54380195.109792568</v>
      </c>
      <c r="K13" s="44">
        <v>0</v>
      </c>
      <c r="L13" s="44">
        <v>0</v>
      </c>
      <c r="M13" s="44">
        <v>0</v>
      </c>
      <c r="N13" s="44">
        <v>0</v>
      </c>
      <c r="O13" s="44">
        <v>13186503.764316805</v>
      </c>
      <c r="P13" s="44">
        <v>0</v>
      </c>
      <c r="Q13" s="44">
        <v>0</v>
      </c>
      <c r="R13" s="44">
        <v>0</v>
      </c>
      <c r="S13" s="44">
        <v>0</v>
      </c>
      <c r="T13" s="44">
        <v>74918566.101694912</v>
      </c>
    </row>
    <row r="14" spans="1:20" ht="15">
      <c r="A14" s="24">
        <v>45656</v>
      </c>
      <c r="B14" s="24" t="s">
        <v>464</v>
      </c>
      <c r="C14" s="24" t="s">
        <v>516</v>
      </c>
      <c r="D14" s="29" t="s">
        <v>245</v>
      </c>
      <c r="E14" s="29" t="s">
        <v>499</v>
      </c>
      <c r="F14" s="44">
        <v>0</v>
      </c>
      <c r="G14" s="44">
        <v>0</v>
      </c>
      <c r="H14" s="44">
        <v>0</v>
      </c>
      <c r="I14" s="44">
        <v>27500755.481652599</v>
      </c>
      <c r="J14" s="44">
        <v>0</v>
      </c>
      <c r="K14" s="44">
        <v>0</v>
      </c>
      <c r="L14" s="44">
        <v>0</v>
      </c>
      <c r="M14" s="44">
        <v>0</v>
      </c>
      <c r="N14" s="44">
        <v>0</v>
      </c>
      <c r="O14" s="44">
        <v>0</v>
      </c>
      <c r="P14" s="44">
        <v>0</v>
      </c>
      <c r="Q14" s="44">
        <v>0</v>
      </c>
      <c r="R14" s="44">
        <v>0</v>
      </c>
      <c r="S14" s="44">
        <v>0</v>
      </c>
      <c r="T14" s="44">
        <v>27500755.481652599</v>
      </c>
    </row>
    <row r="15" spans="1:20" ht="15">
      <c r="A15" s="24">
        <v>45656</v>
      </c>
      <c r="B15" s="24" t="s">
        <v>464</v>
      </c>
      <c r="C15" s="24" t="s">
        <v>516</v>
      </c>
      <c r="D15" s="29" t="s">
        <v>246</v>
      </c>
      <c r="E15" s="29" t="s">
        <v>499</v>
      </c>
      <c r="F15" s="44">
        <v>0</v>
      </c>
      <c r="G15" s="44">
        <v>0</v>
      </c>
      <c r="H15" s="44">
        <v>0</v>
      </c>
      <c r="I15" s="44">
        <v>27500755.481652599</v>
      </c>
      <c r="J15" s="44">
        <v>0</v>
      </c>
      <c r="K15" s="44">
        <v>0</v>
      </c>
      <c r="L15" s="44">
        <v>0</v>
      </c>
      <c r="M15" s="44">
        <v>0</v>
      </c>
      <c r="N15" s="44">
        <v>0</v>
      </c>
      <c r="O15" s="44">
        <v>0</v>
      </c>
      <c r="P15" s="44">
        <v>0</v>
      </c>
      <c r="Q15" s="44">
        <v>0</v>
      </c>
      <c r="R15" s="44">
        <v>0</v>
      </c>
      <c r="S15" s="44">
        <v>0</v>
      </c>
      <c r="T15" s="44">
        <v>27500755.481652599</v>
      </c>
    </row>
    <row r="16" spans="1:20" ht="15">
      <c r="A16" s="24">
        <v>45656</v>
      </c>
      <c r="B16" s="24" t="s">
        <v>464</v>
      </c>
      <c r="C16" s="24" t="s">
        <v>516</v>
      </c>
      <c r="D16" s="29" t="s">
        <v>247</v>
      </c>
      <c r="E16" s="29" t="s">
        <v>499</v>
      </c>
      <c r="F16" s="44">
        <v>0</v>
      </c>
      <c r="G16" s="44">
        <v>0</v>
      </c>
      <c r="H16" s="44">
        <v>0</v>
      </c>
      <c r="I16" s="44">
        <v>50418.257422853392</v>
      </c>
      <c r="J16" s="44">
        <v>0</v>
      </c>
      <c r="K16" s="44">
        <v>0</v>
      </c>
      <c r="L16" s="44">
        <v>0</v>
      </c>
      <c r="M16" s="44">
        <v>0</v>
      </c>
      <c r="N16" s="44">
        <v>0</v>
      </c>
      <c r="O16" s="44">
        <v>0</v>
      </c>
      <c r="P16" s="44">
        <v>0</v>
      </c>
      <c r="Q16" s="44">
        <v>0</v>
      </c>
      <c r="R16" s="44">
        <v>0</v>
      </c>
      <c r="S16" s="44">
        <v>0</v>
      </c>
      <c r="T16" s="44">
        <v>50418.257422853392</v>
      </c>
    </row>
    <row r="17" spans="1:20" ht="15">
      <c r="A17" s="24">
        <v>45656</v>
      </c>
      <c r="B17" s="24" t="s">
        <v>464</v>
      </c>
      <c r="C17" s="24" t="s">
        <v>516</v>
      </c>
      <c r="D17" s="29" t="s">
        <v>248</v>
      </c>
      <c r="E17" s="29" t="s">
        <v>499</v>
      </c>
      <c r="F17" s="44">
        <v>0</v>
      </c>
      <c r="G17" s="44">
        <v>0</v>
      </c>
      <c r="H17" s="44">
        <v>0</v>
      </c>
      <c r="I17" s="44">
        <v>50418.257422853392</v>
      </c>
      <c r="J17" s="44">
        <v>0</v>
      </c>
      <c r="K17" s="44">
        <v>0</v>
      </c>
      <c r="L17" s="44">
        <v>0</v>
      </c>
      <c r="M17" s="44">
        <v>0</v>
      </c>
      <c r="N17" s="44">
        <v>0</v>
      </c>
      <c r="O17" s="44">
        <v>0</v>
      </c>
      <c r="P17" s="44">
        <v>0</v>
      </c>
      <c r="Q17" s="44">
        <v>0</v>
      </c>
      <c r="R17" s="44">
        <v>0</v>
      </c>
      <c r="S17" s="44">
        <v>0</v>
      </c>
      <c r="T17" s="44">
        <v>50418.257422853392</v>
      </c>
    </row>
    <row r="18" spans="1:20" ht="15">
      <c r="A18" s="24">
        <v>45656</v>
      </c>
      <c r="B18" s="24" t="s">
        <v>464</v>
      </c>
      <c r="C18" s="24" t="s">
        <v>516</v>
      </c>
      <c r="D18" s="29" t="s">
        <v>277</v>
      </c>
      <c r="E18" s="29" t="s">
        <v>499</v>
      </c>
      <c r="F18" s="44">
        <v>0</v>
      </c>
      <c r="G18" s="44">
        <v>0</v>
      </c>
      <c r="H18" s="44">
        <v>0</v>
      </c>
      <c r="I18" s="44">
        <v>27551173.739075452</v>
      </c>
      <c r="J18" s="44">
        <v>0</v>
      </c>
      <c r="K18" s="44">
        <v>0</v>
      </c>
      <c r="L18" s="44">
        <v>0</v>
      </c>
      <c r="M18" s="44">
        <v>0</v>
      </c>
      <c r="N18" s="44">
        <v>0</v>
      </c>
      <c r="O18" s="44">
        <v>0</v>
      </c>
      <c r="P18" s="44">
        <v>0</v>
      </c>
      <c r="Q18" s="44">
        <v>0</v>
      </c>
      <c r="R18" s="44">
        <v>0</v>
      </c>
      <c r="S18" s="44">
        <v>0</v>
      </c>
      <c r="T18" s="44">
        <v>27551173.739075452</v>
      </c>
    </row>
    <row r="19" spans="1:20" ht="15">
      <c r="A19" s="24">
        <v>45656</v>
      </c>
      <c r="B19" s="24" t="s">
        <v>464</v>
      </c>
      <c r="C19" s="24" t="s">
        <v>516</v>
      </c>
      <c r="D19" s="29" t="s">
        <v>278</v>
      </c>
      <c r="E19" s="29" t="s">
        <v>499</v>
      </c>
      <c r="F19" s="44">
        <v>0</v>
      </c>
      <c r="G19" s="44">
        <v>0</v>
      </c>
      <c r="H19" s="44">
        <v>0</v>
      </c>
      <c r="I19" s="44">
        <v>27551173.739075452</v>
      </c>
      <c r="J19" s="44">
        <v>0</v>
      </c>
      <c r="K19" s="44">
        <v>0</v>
      </c>
      <c r="L19" s="44">
        <v>0</v>
      </c>
      <c r="M19" s="44">
        <v>0</v>
      </c>
      <c r="N19" s="44">
        <v>0</v>
      </c>
      <c r="O19" s="44">
        <v>0</v>
      </c>
      <c r="P19" s="44">
        <v>0</v>
      </c>
      <c r="Q19" s="44">
        <v>0</v>
      </c>
      <c r="R19" s="44">
        <v>0</v>
      </c>
      <c r="S19" s="44">
        <v>0</v>
      </c>
      <c r="T19" s="44">
        <v>27551173.739075452</v>
      </c>
    </row>
    <row r="20" spans="1:20" ht="15">
      <c r="A20" s="24">
        <v>45656</v>
      </c>
      <c r="B20" s="24" t="s">
        <v>464</v>
      </c>
      <c r="C20" s="24" t="s">
        <v>517</v>
      </c>
      <c r="D20" s="29" t="s">
        <v>245</v>
      </c>
      <c r="E20" s="29" t="s">
        <v>499</v>
      </c>
      <c r="F20" s="44">
        <v>0</v>
      </c>
      <c r="G20" s="44">
        <v>0</v>
      </c>
      <c r="H20" s="44">
        <v>0</v>
      </c>
      <c r="I20" s="44">
        <v>121812827.68107483</v>
      </c>
      <c r="J20" s="44">
        <v>0</v>
      </c>
      <c r="K20" s="44">
        <v>0</v>
      </c>
      <c r="L20" s="44">
        <v>0</v>
      </c>
      <c r="M20" s="44">
        <v>0</v>
      </c>
      <c r="N20" s="44">
        <v>0</v>
      </c>
      <c r="O20" s="44">
        <v>0</v>
      </c>
      <c r="P20" s="44">
        <v>0</v>
      </c>
      <c r="Q20" s="44">
        <v>0</v>
      </c>
      <c r="R20" s="44">
        <v>0</v>
      </c>
      <c r="S20" s="44">
        <v>0</v>
      </c>
      <c r="T20" s="44">
        <v>121812827.68107483</v>
      </c>
    </row>
    <row r="21" spans="1:20" ht="15">
      <c r="A21" s="24">
        <v>45656</v>
      </c>
      <c r="B21" s="24" t="s">
        <v>464</v>
      </c>
      <c r="C21" s="24" t="s">
        <v>517</v>
      </c>
      <c r="D21" s="29" t="s">
        <v>246</v>
      </c>
      <c r="E21" s="29" t="s">
        <v>499</v>
      </c>
      <c r="F21" s="44">
        <v>0</v>
      </c>
      <c r="G21" s="44">
        <v>0</v>
      </c>
      <c r="H21" s="44">
        <v>0</v>
      </c>
      <c r="I21" s="44">
        <v>121812827.68107483</v>
      </c>
      <c r="J21" s="44">
        <v>0</v>
      </c>
      <c r="K21" s="44">
        <v>0</v>
      </c>
      <c r="L21" s="44">
        <v>0</v>
      </c>
      <c r="M21" s="44">
        <v>0</v>
      </c>
      <c r="N21" s="44">
        <v>0</v>
      </c>
      <c r="O21" s="44">
        <v>0</v>
      </c>
      <c r="P21" s="44">
        <v>0</v>
      </c>
      <c r="Q21" s="44">
        <v>0</v>
      </c>
      <c r="R21" s="44">
        <v>0</v>
      </c>
      <c r="S21" s="44">
        <v>0</v>
      </c>
      <c r="T21" s="44">
        <v>121812827.68107483</v>
      </c>
    </row>
    <row r="22" spans="1:20" ht="15">
      <c r="A22" s="24">
        <v>45656</v>
      </c>
      <c r="B22" s="24" t="s">
        <v>464</v>
      </c>
      <c r="C22" s="24" t="s">
        <v>517</v>
      </c>
      <c r="D22" s="29" t="s">
        <v>247</v>
      </c>
      <c r="E22" s="29" t="s">
        <v>499</v>
      </c>
      <c r="F22" s="44">
        <v>0</v>
      </c>
      <c r="G22" s="44">
        <v>0</v>
      </c>
      <c r="H22" s="44">
        <v>0</v>
      </c>
      <c r="I22" s="44">
        <v>1008365.1484570678</v>
      </c>
      <c r="J22" s="44">
        <v>0</v>
      </c>
      <c r="K22" s="44">
        <v>0</v>
      </c>
      <c r="L22" s="44">
        <v>0</v>
      </c>
      <c r="M22" s="44">
        <v>0</v>
      </c>
      <c r="N22" s="44">
        <v>0</v>
      </c>
      <c r="O22" s="44">
        <v>0</v>
      </c>
      <c r="P22" s="44">
        <v>0</v>
      </c>
      <c r="Q22" s="44">
        <v>0</v>
      </c>
      <c r="R22" s="44">
        <v>0</v>
      </c>
      <c r="S22" s="44">
        <v>0</v>
      </c>
      <c r="T22" s="44">
        <v>1008365.1484570678</v>
      </c>
    </row>
    <row r="23" spans="1:20" ht="15">
      <c r="A23" s="24">
        <v>45656</v>
      </c>
      <c r="B23" s="24" t="s">
        <v>464</v>
      </c>
      <c r="C23" s="24" t="s">
        <v>517</v>
      </c>
      <c r="D23" s="29" t="s">
        <v>248</v>
      </c>
      <c r="E23" s="29" t="s">
        <v>499</v>
      </c>
      <c r="F23" s="44">
        <v>0</v>
      </c>
      <c r="G23" s="44">
        <v>0</v>
      </c>
      <c r="H23" s="44">
        <v>0</v>
      </c>
      <c r="I23" s="44">
        <v>1008365.1484570678</v>
      </c>
      <c r="J23" s="44">
        <v>0</v>
      </c>
      <c r="K23" s="44">
        <v>0</v>
      </c>
      <c r="L23" s="44">
        <v>0</v>
      </c>
      <c r="M23" s="44">
        <v>0</v>
      </c>
      <c r="N23" s="44">
        <v>0</v>
      </c>
      <c r="O23" s="44">
        <v>0</v>
      </c>
      <c r="P23" s="44">
        <v>0</v>
      </c>
      <c r="Q23" s="44">
        <v>0</v>
      </c>
      <c r="R23" s="44">
        <v>0</v>
      </c>
      <c r="S23" s="44">
        <v>0</v>
      </c>
      <c r="T23" s="44">
        <v>1008365.1484570678</v>
      </c>
    </row>
    <row r="24" spans="1:20" ht="15">
      <c r="A24" s="24">
        <v>45656</v>
      </c>
      <c r="B24" s="24" t="s">
        <v>464</v>
      </c>
      <c r="C24" s="24" t="s">
        <v>517</v>
      </c>
      <c r="D24" s="29" t="s">
        <v>277</v>
      </c>
      <c r="E24" s="29" t="s">
        <v>499</v>
      </c>
      <c r="F24" s="44">
        <v>0</v>
      </c>
      <c r="G24" s="44">
        <v>0</v>
      </c>
      <c r="H24" s="44">
        <v>0</v>
      </c>
      <c r="I24" s="44">
        <v>122821192.82953191</v>
      </c>
      <c r="J24" s="44">
        <v>0</v>
      </c>
      <c r="K24" s="44">
        <v>0</v>
      </c>
      <c r="L24" s="44">
        <v>0</v>
      </c>
      <c r="M24" s="44">
        <v>0</v>
      </c>
      <c r="N24" s="44">
        <v>0</v>
      </c>
      <c r="O24" s="44">
        <v>0</v>
      </c>
      <c r="P24" s="44">
        <v>0</v>
      </c>
      <c r="Q24" s="44">
        <v>0</v>
      </c>
      <c r="R24" s="44">
        <v>0</v>
      </c>
      <c r="S24" s="44">
        <v>0</v>
      </c>
      <c r="T24" s="44">
        <v>122821192.82953191</v>
      </c>
    </row>
    <row r="25" spans="1:20" ht="15">
      <c r="A25" s="24">
        <v>45656</v>
      </c>
      <c r="B25" s="24" t="s">
        <v>464</v>
      </c>
      <c r="C25" s="24" t="s">
        <v>517</v>
      </c>
      <c r="D25" s="29" t="s">
        <v>278</v>
      </c>
      <c r="E25" s="29" t="s">
        <v>499</v>
      </c>
      <c r="F25" s="44">
        <v>0</v>
      </c>
      <c r="G25" s="44">
        <v>0</v>
      </c>
      <c r="H25" s="44">
        <v>0</v>
      </c>
      <c r="I25" s="44">
        <v>122821192.82953191</v>
      </c>
      <c r="J25" s="44">
        <v>0</v>
      </c>
      <c r="K25" s="44">
        <v>0</v>
      </c>
      <c r="L25" s="44">
        <v>0</v>
      </c>
      <c r="M25" s="44">
        <v>0</v>
      </c>
      <c r="N25" s="44">
        <v>0</v>
      </c>
      <c r="O25" s="44">
        <v>0</v>
      </c>
      <c r="P25" s="44">
        <v>0</v>
      </c>
      <c r="Q25" s="44">
        <v>0</v>
      </c>
      <c r="R25" s="44">
        <v>0</v>
      </c>
      <c r="S25" s="44">
        <v>0</v>
      </c>
      <c r="T25" s="44">
        <v>122821192.82953191</v>
      </c>
    </row>
    <row r="26" spans="1:5" ht="15">
      <c r="A26" s="3"/>
      <c r="C26" s="24"/>
      <c r="D26" s="4"/>
      <c r="E26" s="4"/>
    </row>
    <row r="27" spans="1:17" ht="15">
      <c r="A27" s="3"/>
      <c r="C27" s="24"/>
      <c r="D27" s="4"/>
      <c r="E27" s="4"/>
      <c r="F27" s="65"/>
      <c r="G27" s="65"/>
      <c r="H27" s="65"/>
      <c r="J27" s="65"/>
      <c r="P27" s="65"/>
      <c r="Q27" s="65"/>
    </row>
    <row r="28" spans="1:5" ht="15">
      <c r="A28" s="3"/>
      <c r="D28" s="4"/>
      <c r="E28" s="4"/>
    </row>
    <row r="29" spans="1:5" ht="15">
      <c r="A29" s="3"/>
      <c r="D29" s="4"/>
      <c r="E29" s="4"/>
    </row>
    <row r="30" spans="1:5" ht="15">
      <c r="A30" s="3"/>
      <c r="D30" s="4"/>
      <c r="E30" s="4"/>
    </row>
    <row r="31" spans="1:5" ht="15">
      <c r="A31" s="3"/>
      <c r="D31" s="4"/>
      <c r="E31" s="4"/>
    </row>
    <row r="32" spans="1:5" ht="15">
      <c r="A32" s="3"/>
      <c r="D32" s="4"/>
      <c r="E32" s="4"/>
    </row>
    <row r="33" spans="1:5" ht="15">
      <c r="A33" s="3"/>
      <c r="D33" s="4"/>
      <c r="E33" s="4"/>
    </row>
    <row r="34" spans="1:5" ht="15">
      <c r="A34" s="3"/>
      <c r="D34" s="4"/>
      <c r="E34" s="4"/>
    </row>
    <row r="35" spans="1:5" ht="15">
      <c r="A35" s="3"/>
      <c r="D35" s="4"/>
      <c r="E35" s="4"/>
    </row>
    <row r="36" spans="1:5" ht="15">
      <c r="A36" s="3"/>
      <c r="D36" s="4"/>
      <c r="E36" s="4"/>
    </row>
    <row r="37" spans="1:5" ht="15">
      <c r="A37" s="3"/>
      <c r="D37" s="4"/>
      <c r="E37" s="4"/>
    </row>
    <row r="38" spans="1:5" ht="15">
      <c r="A38" s="3"/>
      <c r="D38" s="4"/>
      <c r="E38" s="4"/>
    </row>
    <row r="39" spans="1:5" ht="15">
      <c r="A39" s="3"/>
      <c r="D39" s="4"/>
      <c r="E39" s="4"/>
    </row>
    <row r="40" spans="1:5" ht="15">
      <c r="A40" s="3"/>
      <c r="D40" s="4"/>
      <c r="E40" s="4"/>
    </row>
    <row r="41" spans="1:5" ht="15">
      <c r="A41" s="3"/>
      <c r="D41" s="4"/>
      <c r="E41" s="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17"/>
  <sheetViews>
    <sheetView workbookViewId="0" topLeftCell="A1">
      <selection pane="topLeft" activeCell="L2" sqref="L2"/>
    </sheetView>
  </sheetViews>
  <sheetFormatPr defaultColWidth="9.140625" defaultRowHeight="15"/>
  <cols>
    <col min="1" max="1" width="11.2857142857143" style="7" bestFit="1" customWidth="1"/>
    <col min="2" max="2" width="16.7142857142857" style="9" customWidth="1"/>
    <col min="3" max="3" width="24.1428571428571" style="9" customWidth="1"/>
    <col min="4" max="4" width="25.2857142857143" style="7" customWidth="1"/>
    <col min="5" max="5" width="10.1428571428571" style="7" customWidth="1"/>
    <col min="6" max="6" width="15.8571428571429" style="7" customWidth="1"/>
    <col min="7" max="7" width="11" style="7" bestFit="1" customWidth="1"/>
    <col min="8" max="8" width="34.8571428571429" style="7" customWidth="1"/>
    <col min="9" max="9" width="26.8571428571429" style="7" customWidth="1"/>
    <col min="10" max="10" width="17" style="7" customWidth="1"/>
    <col min="11" max="11" width="12.8571428571429" style="7" bestFit="1" customWidth="1"/>
    <col min="12" max="12" width="18.7142857142857" style="7" customWidth="1"/>
    <col min="13" max="13" width="11" style="7" bestFit="1" customWidth="1"/>
    <col min="14" max="16384" width="9.14285714285714" style="7"/>
  </cols>
  <sheetData>
    <row r="1" spans="1:13" ht="15">
      <c r="A1" s="4" t="s">
        <v>232</v>
      </c>
      <c r="B1" s="14" t="s">
        <v>463</v>
      </c>
      <c r="C1" s="14" t="s">
        <v>477</v>
      </c>
      <c r="D1" s="4" t="s">
        <v>242</v>
      </c>
      <c r="E1" s="4" t="s">
        <v>312</v>
      </c>
      <c r="F1" s="4" t="s">
        <v>77</v>
      </c>
      <c r="G1" s="4" t="s">
        <v>78</v>
      </c>
      <c r="H1" s="4" t="s">
        <v>79</v>
      </c>
      <c r="I1" s="4" t="s">
        <v>80</v>
      </c>
      <c r="J1" s="4" t="s">
        <v>81</v>
      </c>
      <c r="K1" s="4" t="s">
        <v>82</v>
      </c>
      <c r="L1" s="4" t="s">
        <v>83</v>
      </c>
      <c r="M1" s="4" t="s">
        <v>84</v>
      </c>
    </row>
    <row r="2" spans="1:13" ht="25.5">
      <c r="A2" s="24">
        <v>45656</v>
      </c>
      <c r="B2" s="24" t="s">
        <v>387</v>
      </c>
      <c r="C2" s="24" t="s">
        <v>513</v>
      </c>
      <c r="D2" s="31" t="s">
        <v>313</v>
      </c>
      <c r="E2" s="31" t="s">
        <v>499</v>
      </c>
      <c r="F2" s="44">
        <v>0</v>
      </c>
      <c r="G2" s="28">
        <v>0</v>
      </c>
      <c r="H2" s="45">
        <v>39408173.510007553</v>
      </c>
      <c r="I2" s="28">
        <v>387466.47392217576</v>
      </c>
      <c r="J2" s="44">
        <v>29180750.431631934</v>
      </c>
      <c r="K2" s="44">
        <v>88998024.87574777</v>
      </c>
      <c r="L2" s="44">
        <v>553679620.74648345</v>
      </c>
      <c r="M2" s="28">
        <v>0</v>
      </c>
    </row>
    <row r="3" spans="1:13" ht="15">
      <c r="A3" s="24"/>
      <c r="B3" s="24"/>
      <c r="C3" s="24"/>
      <c r="D3" s="31"/>
      <c r="E3" s="31"/>
      <c r="F3" s="44"/>
      <c r="G3" s="44"/>
      <c r="H3" s="45"/>
      <c r="I3" s="44"/>
      <c r="J3" s="44"/>
      <c r="K3" s="99"/>
      <c r="L3" s="44"/>
      <c r="M3" s="28"/>
    </row>
    <row r="4" spans="1:13" ht="15">
      <c r="A4" s="24"/>
      <c r="F4" s="44"/>
      <c r="G4" s="44"/>
      <c r="H4" s="45"/>
      <c r="I4" s="95"/>
      <c r="J4" s="44"/>
      <c r="K4" s="44"/>
      <c r="L4" s="44"/>
      <c r="M4" s="28"/>
    </row>
    <row r="5" spans="1:13" ht="15">
      <c r="A5" s="24"/>
      <c r="F5" s="44"/>
      <c r="G5" s="44"/>
      <c r="H5" s="44"/>
      <c r="J5" s="44"/>
      <c r="K5" s="44"/>
      <c r="L5" s="44"/>
      <c r="M5" s="28"/>
    </row>
    <row r="6" spans="1:10" ht="15">
      <c r="A6" s="24"/>
      <c r="H6" s="44"/>
      <c r="J6" s="78"/>
    </row>
    <row r="7" spans="1:10" ht="15">
      <c r="A7" s="24"/>
      <c r="H7" s="44"/>
      <c r="J7" s="78"/>
    </row>
    <row r="8" spans="1:10" ht="15">
      <c r="A8" s="24"/>
      <c r="H8" s="44"/>
      <c r="J8" s="78"/>
    </row>
    <row r="9" spans="1:10" ht="15">
      <c r="A9" s="24"/>
      <c r="H9" s="44"/>
      <c r="J9" s="78"/>
    </row>
    <row r="10" spans="1:9" ht="15">
      <c r="A10" s="24"/>
      <c r="H10" s="44"/>
      <c r="I10" s="78"/>
    </row>
    <row r="11" spans="1:9" ht="15">
      <c r="A11" s="24"/>
      <c r="H11" s="44"/>
      <c r="I11" s="78"/>
    </row>
    <row r="12" spans="1:9" ht="15">
      <c r="A12" s="24"/>
      <c r="H12" s="44"/>
      <c r="I12" s="77"/>
    </row>
    <row r="13" spans="1:6" ht="15">
      <c r="A13" s="24"/>
      <c r="F13" s="78"/>
    </row>
    <row r="14" ht="15">
      <c r="A14" s="24"/>
    </row>
    <row r="15" ht="15">
      <c r="A15" s="24"/>
    </row>
    <row r="16" ht="15">
      <c r="A16" s="24"/>
    </row>
    <row r="17" ht="15">
      <c r="A17" s="24"/>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H21"/>
  <sheetViews>
    <sheetView workbookViewId="0" topLeftCell="A1">
      <selection pane="topLeft" activeCell="H2" sqref="H2"/>
    </sheetView>
  </sheetViews>
  <sheetFormatPr defaultColWidth="9.140625" defaultRowHeight="15"/>
  <cols>
    <col min="1" max="1" width="11.1428571428571" style="7" bestFit="1" customWidth="1"/>
    <col min="2" max="2" width="16.7142857142857" style="9" customWidth="1"/>
    <col min="3" max="3" width="24.1428571428571" style="9" customWidth="1"/>
    <col min="4" max="4" width="25.2857142857143" style="7" customWidth="1"/>
    <col min="5" max="5" width="8.28571428571429" style="7" bestFit="1" customWidth="1"/>
    <col min="6" max="6" width="17.5714285714286" style="7" bestFit="1" customWidth="1"/>
    <col min="7" max="8" width="16.8571428571429" style="7" customWidth="1"/>
  </cols>
  <sheetData>
    <row r="1" spans="1:8" ht="15">
      <c r="A1" s="4" t="s">
        <v>232</v>
      </c>
      <c r="B1" s="14" t="s">
        <v>463</v>
      </c>
      <c r="C1" s="14" t="s">
        <v>477</v>
      </c>
      <c r="D1" s="4" t="s">
        <v>242</v>
      </c>
      <c r="E1" s="4" t="s">
        <v>312</v>
      </c>
      <c r="F1" s="7" t="s">
        <v>98</v>
      </c>
      <c r="G1" s="7" t="s">
        <v>101</v>
      </c>
      <c r="H1" s="7" t="s">
        <v>292</v>
      </c>
    </row>
    <row r="2" spans="1:8" ht="15">
      <c r="A2" s="24">
        <v>45656</v>
      </c>
      <c r="B2" s="24" t="s">
        <v>464</v>
      </c>
      <c r="C2" s="24" t="s">
        <v>514</v>
      </c>
      <c r="D2" s="31" t="s">
        <v>295</v>
      </c>
      <c r="E2" s="31" t="s">
        <v>499</v>
      </c>
      <c r="F2" s="98">
        <v>2793963.3194805821</v>
      </c>
      <c r="G2" s="98">
        <v>4561963.8183011934</v>
      </c>
      <c r="H2" s="98">
        <v>2793963.3194805821</v>
      </c>
    </row>
    <row r="3" spans="1:8" ht="15">
      <c r="A3" s="24">
        <v>45656</v>
      </c>
      <c r="B3" s="24" t="s">
        <v>464</v>
      </c>
      <c r="C3" s="24" t="s">
        <v>515</v>
      </c>
      <c r="D3" s="31" t="s">
        <v>295</v>
      </c>
      <c r="E3" s="31" t="s">
        <v>499</v>
      </c>
      <c r="F3" s="98">
        <v>0</v>
      </c>
      <c r="G3" s="98">
        <v>0</v>
      </c>
      <c r="H3" s="98">
        <v>0</v>
      </c>
    </row>
    <row r="4" spans="1:8" ht="15">
      <c r="A4" s="24">
        <v>45656</v>
      </c>
      <c r="B4" s="24" t="s">
        <v>464</v>
      </c>
      <c r="C4" s="24" t="s">
        <v>516</v>
      </c>
      <c r="D4" s="31" t="s">
        <v>295</v>
      </c>
      <c r="E4" s="31" t="s">
        <v>499</v>
      </c>
      <c r="F4" s="98">
        <v>0</v>
      </c>
      <c r="G4" s="98">
        <v>0</v>
      </c>
      <c r="H4" s="98">
        <v>0</v>
      </c>
    </row>
    <row r="5" spans="1:8" ht="15">
      <c r="A5" s="24">
        <v>45656</v>
      </c>
      <c r="B5" s="24" t="s">
        <v>464</v>
      </c>
      <c r="C5" s="24" t="s">
        <v>517</v>
      </c>
      <c r="D5" s="31" t="s">
        <v>295</v>
      </c>
      <c r="E5" s="31" t="s">
        <v>499</v>
      </c>
      <c r="F5" s="98">
        <v>0</v>
      </c>
      <c r="G5" s="44">
        <v>0</v>
      </c>
      <c r="H5" s="98">
        <v>0</v>
      </c>
    </row>
    <row r="6" spans="1:8" ht="15">
      <c r="A6" s="30"/>
      <c r="B6" s="24"/>
      <c r="C6" s="24"/>
      <c r="D6" s="31"/>
      <c r="E6" s="31"/>
      <c r="F6" s="28"/>
      <c r="H6" s="28"/>
    </row>
    <row r="7" spans="1:8" ht="15">
      <c r="A7" s="30"/>
      <c r="B7" s="24"/>
      <c r="C7" s="24"/>
      <c r="D7" s="31"/>
      <c r="E7" s="31"/>
      <c r="F7" s="73"/>
      <c r="H7" s="28"/>
    </row>
    <row r="8" spans="1:8" ht="15">
      <c r="A8" s="79"/>
      <c r="B8" s="79"/>
      <c r="C8" s="80"/>
      <c r="E8" s="82"/>
      <c r="F8" s="73"/>
      <c r="H8" s="28"/>
    </row>
    <row r="9" spans="1:8" ht="15">
      <c r="A9" s="79"/>
      <c r="B9" s="79"/>
      <c r="C9" s="80"/>
      <c r="D9" s="81"/>
      <c r="E9" s="82"/>
      <c r="F9" s="73"/>
      <c r="H9" s="28"/>
    </row>
    <row r="10" spans="1:8" ht="15">
      <c r="A10" s="79"/>
      <c r="B10" s="79"/>
      <c r="C10" s="80"/>
      <c r="D10" s="81"/>
      <c r="E10" s="82"/>
      <c r="F10" s="73"/>
      <c r="G10" s="32"/>
      <c r="H10" s="28"/>
    </row>
    <row r="11" spans="1:8" ht="15">
      <c r="A11" s="79"/>
      <c r="B11" s="79"/>
      <c r="C11" s="80"/>
      <c r="D11" s="81"/>
      <c r="E11" s="82"/>
      <c r="F11" s="73"/>
      <c r="G11" s="32"/>
      <c r="H11" s="28"/>
    </row>
    <row r="12" spans="6:8" ht="15">
      <c r="F12" s="28"/>
      <c r="G12" s="96"/>
      <c r="H12" s="28"/>
    </row>
    <row r="13" spans="6:8" ht="15">
      <c r="F13" s="28"/>
      <c r="G13" s="96"/>
      <c r="H13" s="28"/>
    </row>
    <row r="14" spans="6:8" ht="15">
      <c r="F14" s="28"/>
      <c r="G14" s="32"/>
      <c r="H14" s="28"/>
    </row>
    <row r="15" spans="6:8" ht="15">
      <c r="F15" s="28"/>
      <c r="G15" s="28"/>
      <c r="H15" s="28"/>
    </row>
    <row r="16" spans="6:8" ht="15">
      <c r="F16" s="28"/>
      <c r="G16" s="28"/>
      <c r="H16" s="28"/>
    </row>
    <row r="17" spans="6:8" ht="15">
      <c r="F17" s="28"/>
      <c r="G17" s="28"/>
      <c r="H17" s="28"/>
    </row>
    <row r="18" spans="6:8" ht="15">
      <c r="F18" s="28"/>
      <c r="G18" s="28"/>
      <c r="H18" s="28"/>
    </row>
    <row r="19" spans="6:8" ht="15">
      <c r="F19" s="28"/>
      <c r="G19" s="32"/>
      <c r="H19" s="28"/>
    </row>
    <row r="20" spans="6:8" ht="15">
      <c r="F20" s="28"/>
      <c r="G20" s="32"/>
      <c r="H20" s="28"/>
    </row>
    <row r="21" spans="6:8" ht="15">
      <c r="F21" s="28"/>
      <c r="G21" s="32"/>
      <c r="H21" s="28"/>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I72"/>
  <sheetViews>
    <sheetView workbookViewId="0" topLeftCell="A1">
      <selection pane="topLeft" activeCell="A3" sqref="A3"/>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4285714285714" style="4" customWidth="1"/>
    <col min="6" max="7" width="12.8571428571429" style="4" bestFit="1" customWidth="1"/>
    <col min="8" max="8" width="10.5714285714286" style="4" bestFit="1" customWidth="1"/>
    <col min="9" max="16384" width="9.14285714285714" style="4"/>
  </cols>
  <sheetData>
    <row r="1" spans="1:7" ht="15">
      <c r="A1" s="4" t="s">
        <v>232</v>
      </c>
      <c r="B1" s="14" t="s">
        <v>463</v>
      </c>
      <c r="C1" s="14" t="s">
        <v>477</v>
      </c>
      <c r="D1" s="4" t="s">
        <v>242</v>
      </c>
      <c r="E1" s="4" t="s">
        <v>312</v>
      </c>
      <c r="F1" s="4" t="s">
        <v>100</v>
      </c>
      <c r="G1" s="4" t="s">
        <v>293</v>
      </c>
    </row>
    <row r="2" spans="1:9" ht="15">
      <c r="A2" s="24">
        <v>45656</v>
      </c>
      <c r="B2" s="24" t="s">
        <v>387</v>
      </c>
      <c r="C2" s="24" t="s">
        <v>513</v>
      </c>
      <c r="D2" s="33" t="s">
        <v>501</v>
      </c>
      <c r="E2" s="33" t="s">
        <v>499</v>
      </c>
      <c r="F2" s="44">
        <v>0</v>
      </c>
      <c r="G2" s="44">
        <v>0</v>
      </c>
      <c r="H2" s="8"/>
      <c r="I2" s="8"/>
    </row>
    <row r="3" spans="1:9" ht="15">
      <c r="A3" s="30"/>
      <c r="B3" s="24"/>
      <c r="C3" s="24"/>
      <c r="D3" s="33"/>
      <c r="E3" s="33"/>
      <c r="F3" s="44"/>
      <c r="G3" s="44"/>
      <c r="H3" s="8"/>
      <c r="I3" s="8"/>
    </row>
    <row r="4" spans="1:9" ht="15">
      <c r="A4" s="30"/>
      <c r="B4" s="24"/>
      <c r="C4" s="24"/>
      <c r="D4" s="33"/>
      <c r="E4" s="33"/>
      <c r="F4" s="44"/>
      <c r="G4" s="44"/>
      <c r="H4" s="8"/>
      <c r="I4" s="8"/>
    </row>
    <row r="5" spans="1:9" ht="15">
      <c r="A5" s="30"/>
      <c r="B5" s="24"/>
      <c r="C5" s="24"/>
      <c r="D5" s="33"/>
      <c r="E5" s="33"/>
      <c r="F5" s="44"/>
      <c r="G5" s="44"/>
      <c r="H5" s="8"/>
      <c r="I5" s="8"/>
    </row>
    <row r="6" spans="1:9" ht="15">
      <c r="A6" s="30"/>
      <c r="B6" s="24"/>
      <c r="C6" s="24"/>
      <c r="D6" s="33"/>
      <c r="E6" s="33"/>
      <c r="F6" s="44"/>
      <c r="G6" s="44"/>
      <c r="H6" s="8"/>
      <c r="I6" s="8"/>
    </row>
    <row r="7" spans="1:9" ht="15">
      <c r="A7" s="30"/>
      <c r="B7" s="24"/>
      <c r="C7" s="24"/>
      <c r="D7" s="33"/>
      <c r="E7" s="33"/>
      <c r="F7" s="44"/>
      <c r="G7" s="44"/>
      <c r="H7" s="8"/>
      <c r="I7" s="8"/>
    </row>
    <row r="8" spans="1:9" ht="15">
      <c r="A8" s="30"/>
      <c r="B8" s="24"/>
      <c r="C8" s="24"/>
      <c r="D8" s="33"/>
      <c r="E8" s="33"/>
      <c r="F8" s="44"/>
      <c r="G8" s="44"/>
      <c r="H8" s="8"/>
      <c r="I8" s="8"/>
    </row>
    <row r="9" spans="1:9" ht="15">
      <c r="A9" s="30"/>
      <c r="B9" s="24"/>
      <c r="C9" s="24"/>
      <c r="D9" s="33"/>
      <c r="E9" s="33"/>
      <c r="F9" s="44"/>
      <c r="G9" s="44"/>
      <c r="H9" s="8"/>
      <c r="I9" s="8"/>
    </row>
    <row r="10" spans="1:9" ht="15">
      <c r="A10" s="30"/>
      <c r="B10" s="24"/>
      <c r="C10" s="24"/>
      <c r="D10" s="33"/>
      <c r="E10" s="33"/>
      <c r="F10" s="44"/>
      <c r="G10" s="44"/>
      <c r="H10" s="8"/>
      <c r="I10" s="8"/>
    </row>
    <row r="11" spans="1:9" ht="15">
      <c r="A11" s="30"/>
      <c r="B11" s="24"/>
      <c r="C11" s="24"/>
      <c r="D11" s="33"/>
      <c r="E11" s="33"/>
      <c r="F11" s="44"/>
      <c r="G11" s="44"/>
      <c r="H11" s="8"/>
      <c r="I11" s="8"/>
    </row>
    <row r="12" spans="1:9" ht="15">
      <c r="A12" s="30"/>
      <c r="B12" s="24"/>
      <c r="C12" s="24"/>
      <c r="D12" s="33"/>
      <c r="E12" s="33"/>
      <c r="F12" s="44"/>
      <c r="G12" s="44"/>
      <c r="H12" s="8"/>
      <c r="I12" s="8"/>
    </row>
    <row r="13" spans="1:9" ht="15">
      <c r="A13" s="30"/>
      <c r="B13" s="24"/>
      <c r="C13" s="24"/>
      <c r="D13" s="33"/>
      <c r="E13" s="33"/>
      <c r="F13" s="44"/>
      <c r="G13" s="44"/>
      <c r="H13" s="8"/>
      <c r="I13" s="8"/>
    </row>
    <row r="14" spans="1:9" ht="15">
      <c r="A14" s="30"/>
      <c r="B14" s="24"/>
      <c r="C14" s="24"/>
      <c r="D14" s="33"/>
      <c r="E14" s="33"/>
      <c r="F14" s="44"/>
      <c r="G14" s="44"/>
      <c r="H14" s="8"/>
      <c r="I14" s="8"/>
    </row>
    <row r="15" spans="1:9" ht="15">
      <c r="A15" s="30"/>
      <c r="B15" s="24"/>
      <c r="C15" s="24"/>
      <c r="D15" s="33"/>
      <c r="E15" s="33"/>
      <c r="F15" s="44"/>
      <c r="G15" s="44"/>
      <c r="H15" s="8"/>
      <c r="I15" s="8"/>
    </row>
    <row r="16" spans="1:9" ht="15">
      <c r="A16" s="30"/>
      <c r="B16" s="24"/>
      <c r="C16" s="24"/>
      <c r="D16" s="33"/>
      <c r="E16" s="33"/>
      <c r="F16" s="44"/>
      <c r="G16" s="44"/>
      <c r="H16" s="8"/>
      <c r="I16" s="8"/>
    </row>
    <row r="17" spans="1:9" ht="15">
      <c r="A17" s="30"/>
      <c r="B17" s="24"/>
      <c r="C17" s="24"/>
      <c r="D17" s="33"/>
      <c r="E17" s="33"/>
      <c r="F17" s="44"/>
      <c r="G17" s="44"/>
      <c r="H17" s="8"/>
      <c r="I17" s="8"/>
    </row>
    <row r="18" spans="1:9" ht="15">
      <c r="A18" s="30"/>
      <c r="B18" s="24"/>
      <c r="C18" s="24"/>
      <c r="D18" s="33"/>
      <c r="E18" s="33"/>
      <c r="F18" s="44"/>
      <c r="G18" s="44"/>
      <c r="H18" s="8"/>
      <c r="I18" s="8"/>
    </row>
    <row r="19" spans="1:9" ht="15">
      <c r="A19" s="30"/>
      <c r="B19" s="24"/>
      <c r="C19" s="24"/>
      <c r="D19" s="33"/>
      <c r="E19" s="33"/>
      <c r="F19" s="44"/>
      <c r="G19" s="44"/>
      <c r="H19" s="8"/>
      <c r="I19" s="8"/>
    </row>
    <row r="20" spans="1:9" ht="15">
      <c r="A20" s="30"/>
      <c r="B20" s="24"/>
      <c r="C20" s="24"/>
      <c r="D20" s="33"/>
      <c r="E20" s="33"/>
      <c r="F20" s="44"/>
      <c r="G20" s="44"/>
      <c r="H20" s="8"/>
      <c r="I20" s="8"/>
    </row>
    <row r="21" spans="1:9" ht="15">
      <c r="A21" s="30"/>
      <c r="B21" s="24"/>
      <c r="C21" s="24"/>
      <c r="D21" s="33"/>
      <c r="E21" s="33"/>
      <c r="F21" s="44"/>
      <c r="G21" s="44"/>
      <c r="H21" s="8"/>
      <c r="I21" s="8"/>
    </row>
    <row r="22" spans="1:9" ht="15">
      <c r="A22" s="30"/>
      <c r="B22" s="24"/>
      <c r="C22" s="24"/>
      <c r="D22" s="33"/>
      <c r="E22" s="33"/>
      <c r="F22" s="44"/>
      <c r="G22" s="44"/>
      <c r="H22" s="8"/>
      <c r="I22" s="8"/>
    </row>
    <row r="23" spans="1:9" ht="15">
      <c r="A23" s="30"/>
      <c r="B23" s="24"/>
      <c r="C23" s="24"/>
      <c r="D23" s="33"/>
      <c r="E23" s="33"/>
      <c r="F23" s="44"/>
      <c r="G23" s="44"/>
      <c r="H23" s="8"/>
      <c r="I23" s="8"/>
    </row>
    <row r="24" spans="1:9" ht="15">
      <c r="A24" s="30"/>
      <c r="B24" s="24"/>
      <c r="C24" s="24"/>
      <c r="D24" s="33"/>
      <c r="E24" s="33"/>
      <c r="F24" s="44"/>
      <c r="G24" s="44"/>
      <c r="H24" s="8"/>
      <c r="I24" s="8"/>
    </row>
    <row r="25" spans="1:9" ht="15">
      <c r="A25" s="30"/>
      <c r="B25" s="24"/>
      <c r="C25" s="24"/>
      <c r="D25" s="33"/>
      <c r="E25" s="33"/>
      <c r="F25" s="44"/>
      <c r="G25" s="44"/>
      <c r="H25" s="8"/>
      <c r="I25" s="8"/>
    </row>
    <row r="26" spans="1:9" ht="15">
      <c r="A26" s="30"/>
      <c r="B26" s="24"/>
      <c r="C26" s="24"/>
      <c r="D26" s="33"/>
      <c r="E26" s="33"/>
      <c r="F26" s="44"/>
      <c r="G26" s="44"/>
      <c r="H26" s="8"/>
      <c r="I26" s="8"/>
    </row>
    <row r="27" spans="1:9" ht="15">
      <c r="A27" s="30"/>
      <c r="B27" s="24"/>
      <c r="C27" s="24"/>
      <c r="D27" s="33"/>
      <c r="E27" s="33"/>
      <c r="F27" s="44"/>
      <c r="G27" s="44"/>
      <c r="H27" s="8"/>
      <c r="I27" s="8"/>
    </row>
    <row r="28" spans="1:9" ht="15">
      <c r="A28" s="30"/>
      <c r="B28" s="24"/>
      <c r="C28" s="24"/>
      <c r="D28" s="33"/>
      <c r="E28" s="33"/>
      <c r="F28" s="44"/>
      <c r="G28" s="44"/>
      <c r="H28" s="8"/>
      <c r="I28" s="8"/>
    </row>
    <row r="29" spans="1:9" ht="15">
      <c r="A29" s="30"/>
      <c r="B29" s="24"/>
      <c r="C29" s="24"/>
      <c r="D29" s="33"/>
      <c r="E29" s="33"/>
      <c r="F29" s="44"/>
      <c r="G29" s="44"/>
      <c r="H29" s="8"/>
      <c r="I29" s="8"/>
    </row>
    <row r="30" spans="1:9" ht="15">
      <c r="A30" s="30"/>
      <c r="B30" s="24"/>
      <c r="C30" s="24"/>
      <c r="D30" s="33"/>
      <c r="E30" s="33"/>
      <c r="F30" s="44"/>
      <c r="G30" s="44"/>
      <c r="H30" s="8"/>
      <c r="I30" s="8"/>
    </row>
    <row r="31" spans="1:9" ht="15">
      <c r="A31" s="30"/>
      <c r="B31" s="24"/>
      <c r="C31" s="24"/>
      <c r="D31" s="33"/>
      <c r="E31" s="33"/>
      <c r="F31" s="44"/>
      <c r="G31" s="44"/>
      <c r="H31" s="8"/>
      <c r="I31" s="8"/>
    </row>
    <row r="32" spans="1:9" ht="15">
      <c r="A32" s="30"/>
      <c r="B32" s="24"/>
      <c r="C32" s="24"/>
      <c r="D32" s="33"/>
      <c r="E32" s="33"/>
      <c r="F32" s="44"/>
      <c r="G32" s="44"/>
      <c r="H32" s="8"/>
      <c r="I32" s="8"/>
    </row>
    <row r="33" spans="2:3" ht="15">
      <c r="B33" s="24"/>
      <c r="C33" s="24"/>
    </row>
    <row r="34" spans="2:3" ht="15">
      <c r="B34" s="24"/>
      <c r="C34" s="24"/>
    </row>
    <row r="35" spans="2:3" ht="15">
      <c r="B35" s="24"/>
      <c r="C35" s="24"/>
    </row>
    <row r="36" spans="2:3" ht="15">
      <c r="B36" s="24"/>
      <c r="C36" s="24"/>
    </row>
    <row r="37" spans="2:3" ht="15">
      <c r="B37" s="24"/>
      <c r="C37" s="24"/>
    </row>
    <row r="38" spans="2:3" ht="15">
      <c r="B38" s="24"/>
      <c r="C38" s="24"/>
    </row>
    <row r="39" spans="2:3" ht="15">
      <c r="B39" s="24"/>
      <c r="C39" s="24"/>
    </row>
    <row r="40" spans="2:3" ht="15">
      <c r="B40" s="24"/>
      <c r="C40" s="24"/>
    </row>
    <row r="41" spans="2:3" ht="15">
      <c r="B41" s="24"/>
      <c r="C41" s="24"/>
    </row>
    <row r="42" spans="2:3" ht="15">
      <c r="B42" s="24"/>
      <c r="C42" s="24"/>
    </row>
    <row r="43" spans="2:3" ht="15">
      <c r="B43" s="24"/>
      <c r="C43" s="24"/>
    </row>
    <row r="44" spans="2:3" ht="15">
      <c r="B44" s="24"/>
      <c r="C44" s="24"/>
    </row>
    <row r="45" spans="2:3" ht="15">
      <c r="B45" s="24"/>
      <c r="C45" s="24"/>
    </row>
    <row r="46" spans="2:3" ht="15">
      <c r="B46" s="24"/>
      <c r="C46" s="24"/>
    </row>
    <row r="47" spans="2:3" ht="15">
      <c r="B47" s="24"/>
      <c r="C47" s="24"/>
    </row>
    <row r="48" spans="2:3" ht="15">
      <c r="B48" s="24"/>
      <c r="C48" s="24"/>
    </row>
    <row r="49" spans="2:3" ht="15">
      <c r="B49" s="24"/>
      <c r="C49" s="24"/>
    </row>
    <row r="50" spans="2:3" ht="15">
      <c r="B50" s="24"/>
      <c r="C50" s="24"/>
    </row>
    <row r="51" spans="2:3" ht="15">
      <c r="B51" s="24"/>
      <c r="C51" s="24"/>
    </row>
    <row r="52" spans="2:3" ht="15">
      <c r="B52" s="24"/>
      <c r="C52" s="24"/>
    </row>
    <row r="53" spans="2:3" ht="15">
      <c r="B53" s="24"/>
      <c r="C53" s="24"/>
    </row>
    <row r="54" spans="2:3" ht="15">
      <c r="B54" s="24"/>
      <c r="C54" s="24"/>
    </row>
    <row r="55" spans="2:3" ht="15">
      <c r="B55" s="24"/>
      <c r="C55" s="24"/>
    </row>
    <row r="56" spans="2:3" ht="15">
      <c r="B56" s="24"/>
      <c r="C56" s="24"/>
    </row>
    <row r="57" spans="2:3" ht="15">
      <c r="B57" s="24"/>
      <c r="C57" s="24"/>
    </row>
    <row r="58" spans="2:3" ht="15">
      <c r="B58" s="24"/>
      <c r="C58" s="24"/>
    </row>
    <row r="59" spans="2:3" ht="15">
      <c r="B59" s="24"/>
      <c r="C59" s="24"/>
    </row>
    <row r="60" spans="2:3" ht="15">
      <c r="B60" s="24"/>
      <c r="C60" s="24"/>
    </row>
    <row r="61" spans="2:3" ht="15">
      <c r="B61" s="24"/>
      <c r="C61" s="24"/>
    </row>
    <row r="62" spans="2:3" ht="15">
      <c r="B62" s="24"/>
      <c r="C62" s="24"/>
    </row>
    <row r="63" spans="2:3" ht="15">
      <c r="B63" s="24"/>
      <c r="C63" s="24"/>
    </row>
    <row r="64" spans="2:3" ht="15">
      <c r="B64" s="24"/>
      <c r="C64" s="24"/>
    </row>
    <row r="65" spans="2:3" ht="15">
      <c r="B65" s="24"/>
      <c r="C65" s="24"/>
    </row>
    <row r="66" spans="2:3" ht="15">
      <c r="B66" s="24"/>
      <c r="C66" s="24"/>
    </row>
    <row r="67" spans="2:3" ht="15">
      <c r="B67" s="24"/>
      <c r="C67" s="24"/>
    </row>
    <row r="68" spans="2:3" ht="15">
      <c r="B68" s="24"/>
      <c r="C68" s="24"/>
    </row>
    <row r="69" spans="2:3" ht="15">
      <c r="B69" s="24"/>
      <c r="C69" s="24"/>
    </row>
    <row r="70" spans="2:3" ht="15">
      <c r="B70" s="24"/>
      <c r="C70" s="24"/>
    </row>
    <row r="71" spans="2:3" ht="15">
      <c r="B71" s="24"/>
      <c r="C71" s="24"/>
    </row>
    <row r="72" spans="2:3" ht="15">
      <c r="B72" s="24"/>
      <c r="C72" s="2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A1:G72"/>
  <sheetViews>
    <sheetView workbookViewId="0" topLeftCell="A1">
      <selection pane="topLeft" activeCell="A3" sqref="A3"/>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8571428571429" style="4" bestFit="1" customWidth="1"/>
    <col min="6" max="6" width="10.5714285714286" style="4" bestFit="1" customWidth="1"/>
    <col min="7" max="16384" width="9.14285714285714" style="4"/>
  </cols>
  <sheetData>
    <row r="1" spans="1:5" ht="15">
      <c r="A1" s="4" t="s">
        <v>232</v>
      </c>
      <c r="B1" s="14" t="s">
        <v>463</v>
      </c>
      <c r="C1" s="14" t="s">
        <v>477</v>
      </c>
      <c r="D1" s="4" t="s">
        <v>242</v>
      </c>
      <c r="E1" s="4" t="s">
        <v>102</v>
      </c>
    </row>
    <row r="2" spans="1:7" ht="15">
      <c r="A2" s="24">
        <v>45656</v>
      </c>
      <c r="B2" s="110" t="s">
        <v>387</v>
      </c>
      <c r="C2" s="110" t="s">
        <v>513</v>
      </c>
      <c r="D2" s="112" t="s">
        <v>809</v>
      </c>
      <c r="E2" s="111">
        <v>0</v>
      </c>
      <c r="F2" s="8"/>
      <c r="G2" s="8"/>
    </row>
    <row r="3" spans="1:7" ht="15">
      <c r="A3" s="113"/>
      <c r="B3" s="110"/>
      <c r="C3" s="110"/>
      <c r="D3" s="112"/>
      <c r="E3" s="111"/>
      <c r="F3" s="8"/>
      <c r="G3" s="8"/>
    </row>
    <row r="4" spans="1:7" ht="15">
      <c r="A4" s="113"/>
      <c r="B4" s="110"/>
      <c r="C4" s="110"/>
      <c r="D4" s="112"/>
      <c r="E4" s="111"/>
      <c r="F4" s="8"/>
      <c r="G4" s="8"/>
    </row>
    <row r="5" spans="1:7" ht="15">
      <c r="A5" s="113"/>
      <c r="B5" s="110"/>
      <c r="C5" s="110"/>
      <c r="D5" s="112"/>
      <c r="E5" s="111"/>
      <c r="F5" s="8"/>
      <c r="G5" s="8"/>
    </row>
    <row r="6" spans="1:7" ht="15">
      <c r="A6" s="113"/>
      <c r="B6" s="110"/>
      <c r="C6" s="110"/>
      <c r="D6" s="112"/>
      <c r="E6" s="111"/>
      <c r="F6" s="8"/>
      <c r="G6" s="8"/>
    </row>
    <row r="7" spans="1:7" ht="15">
      <c r="A7" s="113"/>
      <c r="B7" s="110"/>
      <c r="C7" s="110"/>
      <c r="D7" s="112"/>
      <c r="E7" s="111"/>
      <c r="F7" s="8"/>
      <c r="G7" s="8"/>
    </row>
    <row r="8" spans="1:7" ht="15">
      <c r="A8" s="113"/>
      <c r="B8" s="110"/>
      <c r="C8" s="110"/>
      <c r="D8" s="112"/>
      <c r="E8" s="111"/>
      <c r="F8" s="8"/>
      <c r="G8" s="8"/>
    </row>
    <row r="9" spans="1:7" ht="15">
      <c r="A9" s="113"/>
      <c r="B9" s="110"/>
      <c r="C9" s="110"/>
      <c r="D9" s="112"/>
      <c r="E9" s="111"/>
      <c r="F9" s="8"/>
      <c r="G9" s="8"/>
    </row>
    <row r="10" spans="1:7" ht="15">
      <c r="A10" s="113"/>
      <c r="B10" s="110"/>
      <c r="C10" s="110"/>
      <c r="D10" s="112"/>
      <c r="E10" s="111"/>
      <c r="F10" s="8"/>
      <c r="G10" s="8"/>
    </row>
    <row r="11" spans="1:7" ht="15">
      <c r="A11" s="113"/>
      <c r="B11" s="110"/>
      <c r="C11" s="110"/>
      <c r="D11" s="112"/>
      <c r="E11" s="111"/>
      <c r="F11" s="8"/>
      <c r="G11" s="8"/>
    </row>
    <row r="12" spans="1:7" ht="15">
      <c r="A12" s="113"/>
      <c r="B12" s="110"/>
      <c r="C12" s="110"/>
      <c r="D12" s="112"/>
      <c r="E12" s="111"/>
      <c r="F12" s="8"/>
      <c r="G12" s="8"/>
    </row>
    <row r="13" spans="1:7" ht="15">
      <c r="A13" s="113"/>
      <c r="B13" s="110"/>
      <c r="C13" s="110"/>
      <c r="D13" s="112"/>
      <c r="E13" s="111"/>
      <c r="F13" s="8"/>
      <c r="G13" s="8"/>
    </row>
    <row r="14" spans="1:7" ht="15">
      <c r="A14" s="113"/>
      <c r="B14" s="110"/>
      <c r="C14" s="110"/>
      <c r="D14" s="112"/>
      <c r="E14" s="111"/>
      <c r="F14" s="8"/>
      <c r="G14" s="8"/>
    </row>
    <row r="15" spans="1:7" ht="15">
      <c r="A15" s="113"/>
      <c r="B15" s="110"/>
      <c r="C15" s="110"/>
      <c r="D15" s="112"/>
      <c r="E15" s="111"/>
      <c r="F15" s="8"/>
      <c r="G15" s="8"/>
    </row>
    <row r="16" spans="1:7" ht="15">
      <c r="A16" s="113"/>
      <c r="B16" s="110"/>
      <c r="C16" s="110"/>
      <c r="D16" s="112"/>
      <c r="E16" s="111"/>
      <c r="F16" s="8"/>
      <c r="G16" s="8"/>
    </row>
    <row r="17" spans="1:7" ht="15">
      <c r="A17" s="113"/>
      <c r="B17" s="110"/>
      <c r="C17" s="110"/>
      <c r="D17" s="112"/>
      <c r="E17" s="111"/>
      <c r="F17" s="8"/>
      <c r="G17" s="8"/>
    </row>
    <row r="18" spans="1:7" ht="15">
      <c r="A18" s="113"/>
      <c r="B18" s="110"/>
      <c r="C18" s="110"/>
      <c r="D18" s="112"/>
      <c r="E18" s="111"/>
      <c r="F18" s="8"/>
      <c r="G18" s="8"/>
    </row>
    <row r="19" spans="1:7" ht="15">
      <c r="A19" s="113"/>
      <c r="B19" s="110"/>
      <c r="C19" s="110"/>
      <c r="D19" s="112"/>
      <c r="E19" s="111"/>
      <c r="F19" s="8"/>
      <c r="G19" s="8"/>
    </row>
    <row r="20" spans="1:7" ht="15">
      <c r="A20" s="113"/>
      <c r="B20" s="110"/>
      <c r="C20" s="110"/>
      <c r="D20" s="112"/>
      <c r="E20" s="111"/>
      <c r="F20" s="8"/>
      <c r="G20" s="8"/>
    </row>
    <row r="21" spans="1:7" ht="15">
      <c r="A21" s="113"/>
      <c r="B21" s="110"/>
      <c r="C21" s="110"/>
      <c r="D21" s="112"/>
      <c r="E21" s="111"/>
      <c r="F21" s="8"/>
      <c r="G21" s="8"/>
    </row>
    <row r="22" spans="1:7" ht="15">
      <c r="A22" s="113"/>
      <c r="B22" s="110"/>
      <c r="C22" s="110"/>
      <c r="D22" s="112"/>
      <c r="E22" s="111"/>
      <c r="F22" s="8"/>
      <c r="G22" s="8"/>
    </row>
    <row r="23" spans="1:7" ht="15">
      <c r="A23" s="113"/>
      <c r="B23" s="110"/>
      <c r="C23" s="110"/>
      <c r="D23" s="112"/>
      <c r="E23" s="111"/>
      <c r="F23" s="8"/>
      <c r="G23" s="8"/>
    </row>
    <row r="24" spans="1:7" ht="15">
      <c r="A24" s="113"/>
      <c r="B24" s="110"/>
      <c r="C24" s="110"/>
      <c r="D24" s="112"/>
      <c r="E24" s="111"/>
      <c r="F24" s="8"/>
      <c r="G24" s="8"/>
    </row>
    <row r="25" spans="1:7" ht="15">
      <c r="A25" s="113"/>
      <c r="B25" s="110"/>
      <c r="C25" s="110"/>
      <c r="D25" s="112"/>
      <c r="E25" s="111"/>
      <c r="F25" s="8"/>
      <c r="G25" s="8"/>
    </row>
    <row r="26" spans="1:7" ht="15">
      <c r="A26" s="113"/>
      <c r="B26" s="110"/>
      <c r="C26" s="110"/>
      <c r="D26" s="112"/>
      <c r="E26" s="111"/>
      <c r="F26" s="8"/>
      <c r="G26" s="8"/>
    </row>
    <row r="27" spans="1:7" ht="15">
      <c r="A27" s="113"/>
      <c r="B27" s="110"/>
      <c r="C27" s="110"/>
      <c r="D27" s="112"/>
      <c r="E27" s="111"/>
      <c r="F27" s="8"/>
      <c r="G27" s="8"/>
    </row>
    <row r="28" spans="1:7" ht="15">
      <c r="A28" s="113"/>
      <c r="B28" s="110"/>
      <c r="C28" s="110"/>
      <c r="D28" s="112"/>
      <c r="E28" s="111"/>
      <c r="F28" s="8"/>
      <c r="G28" s="8"/>
    </row>
    <row r="29" spans="1:7" ht="15">
      <c r="A29" s="113"/>
      <c r="B29" s="110"/>
      <c r="C29" s="110"/>
      <c r="D29" s="112"/>
      <c r="E29" s="111"/>
      <c r="F29" s="8"/>
      <c r="G29" s="8"/>
    </row>
    <row r="30" spans="1:7" ht="15">
      <c r="A30" s="113"/>
      <c r="B30" s="110"/>
      <c r="C30" s="110"/>
      <c r="D30" s="112"/>
      <c r="E30" s="111"/>
      <c r="F30" s="8"/>
      <c r="G30" s="8"/>
    </row>
    <row r="31" spans="1:7" ht="15">
      <c r="A31" s="113"/>
      <c r="B31" s="110"/>
      <c r="C31" s="110"/>
      <c r="D31" s="112"/>
      <c r="E31" s="111"/>
      <c r="F31" s="8"/>
      <c r="G31" s="8"/>
    </row>
    <row r="32" spans="1:7" ht="15">
      <c r="A32" s="113"/>
      <c r="B32" s="110"/>
      <c r="C32" s="110"/>
      <c r="D32" s="112"/>
      <c r="E32" s="111"/>
      <c r="F32" s="8"/>
      <c r="G32" s="8"/>
    </row>
    <row r="33" spans="2:3" ht="15">
      <c r="B33" s="110"/>
      <c r="C33" s="110"/>
    </row>
    <row r="34" spans="2:3" ht="15">
      <c r="B34" s="110"/>
      <c r="C34" s="110"/>
    </row>
    <row r="35" spans="2:3" ht="15">
      <c r="B35" s="110"/>
      <c r="C35" s="110"/>
    </row>
    <row r="36" spans="2:3" ht="15">
      <c r="B36" s="110"/>
      <c r="C36" s="110"/>
    </row>
    <row r="37" spans="2:3" ht="15">
      <c r="B37" s="110"/>
      <c r="C37" s="110"/>
    </row>
    <row r="38" spans="2:3" ht="15">
      <c r="B38" s="110"/>
      <c r="C38" s="110"/>
    </row>
    <row r="39" spans="2:3" ht="15">
      <c r="B39" s="110"/>
      <c r="C39" s="110"/>
    </row>
    <row r="40" spans="2:3" ht="15">
      <c r="B40" s="110"/>
      <c r="C40" s="110"/>
    </row>
    <row r="41" spans="2:3" ht="15">
      <c r="B41" s="110"/>
      <c r="C41" s="110"/>
    </row>
    <row r="42" spans="2:3" ht="15">
      <c r="B42" s="110"/>
      <c r="C42" s="110"/>
    </row>
    <row r="43" spans="2:3" ht="15">
      <c r="B43" s="110"/>
      <c r="C43" s="110"/>
    </row>
    <row r="44" spans="2:3" ht="15">
      <c r="B44" s="110"/>
      <c r="C44" s="110"/>
    </row>
    <row r="45" spans="2:3" ht="15">
      <c r="B45" s="110"/>
      <c r="C45" s="110"/>
    </row>
    <row r="46" spans="2:3" ht="15">
      <c r="B46" s="110"/>
      <c r="C46" s="110"/>
    </row>
    <row r="47" spans="2:3" ht="15">
      <c r="B47" s="110"/>
      <c r="C47" s="110"/>
    </row>
    <row r="48" spans="2:3" ht="15">
      <c r="B48" s="110"/>
      <c r="C48" s="110"/>
    </row>
    <row r="49" spans="2:3" ht="15">
      <c r="B49" s="110"/>
      <c r="C49" s="110"/>
    </row>
    <row r="50" spans="2:3" ht="15">
      <c r="B50" s="110"/>
      <c r="C50" s="110"/>
    </row>
    <row r="51" spans="2:3" ht="15">
      <c r="B51" s="110"/>
      <c r="C51" s="110"/>
    </row>
    <row r="52" spans="2:3" ht="15">
      <c r="B52" s="110"/>
      <c r="C52" s="110"/>
    </row>
    <row r="53" spans="2:3" ht="15">
      <c r="B53" s="110"/>
      <c r="C53" s="110"/>
    </row>
    <row r="54" spans="2:3" ht="15">
      <c r="B54" s="110"/>
      <c r="C54" s="110"/>
    </row>
    <row r="55" spans="2:3" ht="15">
      <c r="B55" s="110"/>
      <c r="C55" s="110"/>
    </row>
    <row r="56" spans="2:3" ht="15">
      <c r="B56" s="110"/>
      <c r="C56" s="110"/>
    </row>
    <row r="57" spans="2:3" ht="15">
      <c r="B57" s="110"/>
      <c r="C57" s="110"/>
    </row>
    <row r="58" spans="2:3" ht="15">
      <c r="B58" s="110"/>
      <c r="C58" s="110"/>
    </row>
    <row r="59" spans="2:3" ht="15">
      <c r="B59" s="110"/>
      <c r="C59" s="110"/>
    </row>
    <row r="60" spans="2:3" ht="15">
      <c r="B60" s="110"/>
      <c r="C60" s="110"/>
    </row>
    <row r="61" spans="2:3" ht="15">
      <c r="B61" s="110"/>
      <c r="C61" s="110"/>
    </row>
    <row r="62" spans="2:3" ht="15">
      <c r="B62" s="110"/>
      <c r="C62" s="110"/>
    </row>
    <row r="63" spans="2:3" ht="15">
      <c r="B63" s="110"/>
      <c r="C63" s="110"/>
    </row>
    <row r="64" spans="2:3" ht="15">
      <c r="B64" s="110"/>
      <c r="C64" s="110"/>
    </row>
    <row r="65" spans="2:3" ht="15">
      <c r="B65" s="110"/>
      <c r="C65" s="110"/>
    </row>
    <row r="66" spans="2:3" ht="15">
      <c r="B66" s="110"/>
      <c r="C66" s="110"/>
    </row>
    <row r="67" spans="2:3" ht="15">
      <c r="B67" s="110"/>
      <c r="C67" s="110"/>
    </row>
    <row r="68" spans="2:3" ht="15">
      <c r="B68" s="110"/>
      <c r="C68" s="110"/>
    </row>
    <row r="69" spans="2:3" ht="15">
      <c r="B69" s="110"/>
      <c r="C69" s="110"/>
    </row>
    <row r="70" spans="2:3" ht="15">
      <c r="B70" s="110"/>
      <c r="C70" s="110"/>
    </row>
    <row r="71" spans="2:3" ht="15">
      <c r="B71" s="110"/>
      <c r="C71" s="110"/>
    </row>
    <row r="72" spans="2:3" ht="15">
      <c r="B72" s="110"/>
      <c r="C72" s="110"/>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3"/>
  <sheetViews>
    <sheetView workbookViewId="0" topLeftCell="A1">
      <selection pane="topLeft" activeCell="E3" sqref="E3"/>
    </sheetView>
  </sheetViews>
  <sheetFormatPr defaultColWidth="9.140625" defaultRowHeight="15"/>
  <cols>
    <col min="1" max="1" width="11.1428571428571" bestFit="1" customWidth="1"/>
    <col min="2" max="2" width="16.7142857142857" style="9" customWidth="1"/>
    <col min="3" max="3" width="24.1428571428571" style="9" customWidth="1"/>
    <col min="4" max="4" width="19.4285714285714" customWidth="1"/>
    <col min="5" max="6" width="12.5714285714286" customWidth="1"/>
  </cols>
  <sheetData>
    <row r="1" spans="1:6" ht="15">
      <c r="A1" t="s">
        <v>232</v>
      </c>
      <c r="B1" s="14" t="s">
        <v>463</v>
      </c>
      <c r="C1" s="14" t="s">
        <v>477</v>
      </c>
      <c r="D1" t="s">
        <v>242</v>
      </c>
      <c r="E1" t="s">
        <v>300</v>
      </c>
      <c r="F1" t="s">
        <v>177</v>
      </c>
    </row>
    <row r="2" spans="1:6" ht="15">
      <c r="A2" s="24">
        <v>45656</v>
      </c>
      <c r="B2" s="24" t="s">
        <v>387</v>
      </c>
      <c r="C2" s="24" t="s">
        <v>513</v>
      </c>
      <c r="D2" s="29" t="s">
        <v>544</v>
      </c>
      <c r="E2" s="71">
        <v>0.88159329955336174</v>
      </c>
      <c r="F2" s="71" t="s">
        <v>451</v>
      </c>
    </row>
    <row r="3" spans="1:6" ht="15">
      <c r="A3" s="24">
        <v>45656</v>
      </c>
      <c r="B3" s="24" t="s">
        <v>387</v>
      </c>
      <c r="C3" s="24" t="s">
        <v>513</v>
      </c>
      <c r="D3" s="29" t="s">
        <v>522</v>
      </c>
      <c r="E3" s="71">
        <v>0.11840670044663834</v>
      </c>
      <c r="F3" s="71" t="s">
        <v>451</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12"/>
  <sheetViews>
    <sheetView workbookViewId="0" topLeftCell="A1">
      <selection pane="topLeft" activeCell="A2" sqref="A2:G2"/>
    </sheetView>
  </sheetViews>
  <sheetFormatPr defaultColWidth="9.140625" defaultRowHeight="15"/>
  <cols>
    <col min="1" max="1" width="11.2857142857143" bestFit="1" customWidth="1"/>
    <col min="2" max="2" width="16.7142857142857" style="9" customWidth="1"/>
    <col min="3" max="3" width="24.1428571428571" style="9" customWidth="1"/>
    <col min="4" max="4" width="24.4285714285714" bestFit="1" customWidth="1"/>
    <col min="5" max="5" width="11.5714285714286" customWidth="1"/>
    <col min="6" max="7" width="11" bestFit="1" customWidth="1"/>
  </cols>
  <sheetData>
    <row r="1" spans="1:7" ht="15">
      <c r="A1" t="s">
        <v>232</v>
      </c>
      <c r="B1" s="14" t="s">
        <v>463</v>
      </c>
      <c r="C1" s="14" t="s">
        <v>477</v>
      </c>
      <c r="D1" t="s">
        <v>242</v>
      </c>
      <c r="E1" t="s">
        <v>312</v>
      </c>
      <c r="F1" s="4" t="s">
        <v>96</v>
      </c>
      <c r="G1" s="4" t="s">
        <v>97</v>
      </c>
    </row>
    <row r="2" spans="1:7" ht="15">
      <c r="A2" s="24">
        <v>45656</v>
      </c>
      <c r="B2" s="24" t="s">
        <v>387</v>
      </c>
      <c r="C2" s="24" t="s">
        <v>513</v>
      </c>
      <c r="D2" s="29" t="s">
        <v>523</v>
      </c>
      <c r="E2" s="29" t="s">
        <v>524</v>
      </c>
      <c r="F2" s="28" t="s">
        <v>451</v>
      </c>
      <c r="G2" s="28" t="s">
        <v>451</v>
      </c>
    </row>
    <row r="3" spans="1:7" ht="15">
      <c r="A3" s="24"/>
      <c r="B3" s="24"/>
      <c r="C3" s="24"/>
      <c r="D3" s="29"/>
      <c r="E3" s="29"/>
      <c r="F3" s="28"/>
      <c r="G3" s="28"/>
    </row>
    <row r="4" spans="1:7" ht="15">
      <c r="A4" s="24"/>
      <c r="B4" s="24"/>
      <c r="C4" s="24"/>
      <c r="D4" s="29"/>
      <c r="E4" s="29"/>
      <c r="F4" s="28"/>
      <c r="G4" s="28"/>
    </row>
    <row r="5" spans="1:7" ht="15">
      <c r="A5" s="24"/>
      <c r="B5" s="24"/>
      <c r="C5" s="24"/>
      <c r="D5" s="29"/>
      <c r="E5" s="29"/>
      <c r="F5" s="28"/>
      <c r="G5" s="28"/>
    </row>
    <row r="6" spans="1:7" ht="15">
      <c r="A6" s="24"/>
      <c r="B6" s="24"/>
      <c r="C6" s="24"/>
      <c r="D6" s="29"/>
      <c r="E6" s="29"/>
      <c r="F6" s="28"/>
      <c r="G6" s="28"/>
    </row>
    <row r="7" spans="1:7" ht="15">
      <c r="A7" s="24"/>
      <c r="B7" s="24"/>
      <c r="C7" s="24"/>
      <c r="D7" s="29"/>
      <c r="E7" s="29"/>
      <c r="F7" s="28"/>
      <c r="G7" s="28"/>
    </row>
    <row r="8" spans="1:7" ht="15">
      <c r="A8" s="24"/>
      <c r="B8" s="24"/>
      <c r="C8" s="24"/>
      <c r="D8" s="29"/>
      <c r="E8" s="29"/>
      <c r="F8" s="28"/>
      <c r="G8" s="28"/>
    </row>
    <row r="9" spans="1:7" ht="15">
      <c r="A9" s="24"/>
      <c r="B9" s="24"/>
      <c r="C9" s="24"/>
      <c r="D9" s="29"/>
      <c r="E9" s="29"/>
      <c r="F9" s="28"/>
      <c r="G9" s="28"/>
    </row>
    <row r="10" spans="1:7" ht="15">
      <c r="A10" s="24"/>
      <c r="B10" s="24"/>
      <c r="C10" s="24"/>
      <c r="D10" s="29"/>
      <c r="E10" s="29"/>
      <c r="F10" s="28"/>
      <c r="G10" s="28"/>
    </row>
    <row r="11" spans="1:7" ht="15">
      <c r="A11" s="24"/>
      <c r="B11" s="24"/>
      <c r="C11" s="24"/>
      <c r="D11" s="29"/>
      <c r="E11" s="29"/>
      <c r="F11" s="28"/>
      <c r="G11" s="28"/>
    </row>
    <row r="12" spans="1:7" ht="15">
      <c r="A12" s="24"/>
      <c r="B12" s="24"/>
      <c r="C12" s="24"/>
      <c r="D12" s="29"/>
      <c r="E12" s="29"/>
      <c r="F12" s="28"/>
      <c r="G12" s="28"/>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F4"/>
  <sheetViews>
    <sheetView workbookViewId="0" topLeftCell="A1">
      <selection pane="topLeft" activeCell="C12" sqref="C12"/>
    </sheetView>
  </sheetViews>
  <sheetFormatPr defaultColWidth="9.140625" defaultRowHeight="15"/>
  <cols>
    <col min="1" max="1" width="11" bestFit="1" customWidth="1"/>
    <col min="2" max="2" width="16.7142857142857" style="9" customWidth="1"/>
    <col min="3" max="3" width="24.1428571428571" style="9" customWidth="1"/>
    <col min="4" max="4" width="16.8571428571429" bestFit="1" customWidth="1"/>
    <col min="5" max="5" width="17.7142857142857" customWidth="1"/>
  </cols>
  <sheetData>
    <row r="1" spans="1:5" ht="15">
      <c r="A1" t="s">
        <v>232</v>
      </c>
      <c r="B1" s="14" t="s">
        <v>463</v>
      </c>
      <c r="C1" s="14" t="s">
        <v>477</v>
      </c>
      <c r="D1" t="s">
        <v>242</v>
      </c>
      <c r="E1" s="90" t="s">
        <v>181</v>
      </c>
    </row>
    <row r="2" spans="1:5" ht="15">
      <c r="A2" s="24">
        <v>45656</v>
      </c>
      <c r="B2" s="24" t="s">
        <v>387</v>
      </c>
      <c r="C2" s="24" t="s">
        <v>513</v>
      </c>
      <c r="D2" s="29" t="s">
        <v>389</v>
      </c>
      <c r="E2" s="34">
        <v>0.25</v>
      </c>
    </row>
    <row r="4" spans="1:6" ht="15">
      <c r="A4" s="15"/>
      <c r="D4" s="17"/>
      <c r="E4" s="18"/>
      <c r="F4" s="1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N14"/>
  <sheetViews>
    <sheetView workbookViewId="0" topLeftCell="A1">
      <selection pane="topLeft" activeCell="H8" sqref="H8:H9"/>
    </sheetView>
  </sheetViews>
  <sheetFormatPr defaultColWidth="9.140625" defaultRowHeight="15"/>
  <cols>
    <col min="1" max="1" width="11.1428571428571" bestFit="1" customWidth="1"/>
    <col min="2" max="2" width="16.7142857142857" style="9" customWidth="1"/>
    <col min="3" max="3" width="24.1428571428571" style="9" customWidth="1"/>
    <col min="4" max="4" width="18" customWidth="1"/>
    <col min="5" max="10" width="12.8571428571429" customWidth="1"/>
    <col min="13" max="13" width="13.1428571428571" bestFit="1" customWidth="1"/>
  </cols>
  <sheetData>
    <row r="1" spans="1:10" ht="15">
      <c r="A1" t="s">
        <v>232</v>
      </c>
      <c r="B1" s="14" t="s">
        <v>463</v>
      </c>
      <c r="C1" s="14" t="s">
        <v>477</v>
      </c>
      <c r="D1" t="s">
        <v>242</v>
      </c>
      <c r="E1" s="12" t="s">
        <v>136</v>
      </c>
      <c r="F1" s="12" t="s">
        <v>137</v>
      </c>
      <c r="G1" s="12" t="s">
        <v>138</v>
      </c>
      <c r="H1" s="12" t="s">
        <v>184</v>
      </c>
      <c r="I1" s="12" t="s">
        <v>185</v>
      </c>
      <c r="J1" s="12" t="s">
        <v>186</v>
      </c>
    </row>
    <row r="2" spans="1:14" ht="15">
      <c r="A2" s="24">
        <v>45656</v>
      </c>
      <c r="B2" s="24" t="s">
        <v>464</v>
      </c>
      <c r="C2" s="24" t="s">
        <v>514</v>
      </c>
      <c r="D2" s="29" t="s">
        <v>285</v>
      </c>
      <c r="E2" s="97">
        <v>0.55841324771217027</v>
      </c>
      <c r="F2" s="102">
        <v>0</v>
      </c>
      <c r="G2" s="102">
        <v>0</v>
      </c>
      <c r="H2" s="43">
        <v>0.73902375461336456</v>
      </c>
      <c r="I2" s="43">
        <v>0</v>
      </c>
      <c r="J2" s="43">
        <v>0</v>
      </c>
      <c r="N2" s="84"/>
    </row>
    <row r="3" spans="1:14" ht="15">
      <c r="A3" s="24">
        <v>45656</v>
      </c>
      <c r="B3" s="24" t="s">
        <v>464</v>
      </c>
      <c r="C3" s="24" t="s">
        <v>514</v>
      </c>
      <c r="D3" s="29" t="s">
        <v>286</v>
      </c>
      <c r="E3" s="97">
        <v>0.81003556090842876</v>
      </c>
      <c r="F3" s="102">
        <v>0</v>
      </c>
      <c r="G3" s="102">
        <v>0</v>
      </c>
      <c r="H3" s="43">
        <v>0.87886843739800247</v>
      </c>
      <c r="I3" s="43">
        <v>0</v>
      </c>
      <c r="J3" s="43">
        <v>0</v>
      </c>
      <c r="N3" s="84"/>
    </row>
    <row r="4" spans="1:14" ht="15">
      <c r="A4" s="24">
        <v>45656</v>
      </c>
      <c r="B4" s="24" t="s">
        <v>464</v>
      </c>
      <c r="C4" s="24" t="s">
        <v>515</v>
      </c>
      <c r="D4" s="29" t="s">
        <v>285</v>
      </c>
      <c r="E4" s="97">
        <v>0.90981241304093585</v>
      </c>
      <c r="F4" s="102">
        <v>0</v>
      </c>
      <c r="G4" s="102">
        <v>0</v>
      </c>
      <c r="H4" s="43">
        <v>0.94357940672102736</v>
      </c>
      <c r="I4" s="43">
        <v>0</v>
      </c>
      <c r="J4" s="43">
        <v>0</v>
      </c>
      <c r="N4" s="84"/>
    </row>
    <row r="5" spans="1:14" ht="15">
      <c r="A5" s="24">
        <v>45656</v>
      </c>
      <c r="B5" s="24" t="s">
        <v>464</v>
      </c>
      <c r="C5" s="24" t="s">
        <v>515</v>
      </c>
      <c r="D5" s="29" t="s">
        <v>286</v>
      </c>
      <c r="E5" s="97">
        <v>0.99229259347604482</v>
      </c>
      <c r="F5" s="102">
        <v>0</v>
      </c>
      <c r="G5" s="102">
        <v>0</v>
      </c>
      <c r="H5" s="43">
        <v>0.9916344769989841</v>
      </c>
      <c r="I5" s="43">
        <v>0</v>
      </c>
      <c r="J5" s="43">
        <v>0</v>
      </c>
      <c r="N5" s="84"/>
    </row>
    <row r="6" spans="1:12" ht="15">
      <c r="A6" s="24">
        <v>45656</v>
      </c>
      <c r="B6" s="24" t="s">
        <v>464</v>
      </c>
      <c r="C6" s="24" t="s">
        <v>516</v>
      </c>
      <c r="D6" s="29" t="s">
        <v>285</v>
      </c>
      <c r="E6" s="35">
        <v>0</v>
      </c>
      <c r="F6" s="103">
        <v>0.75524039564325651</v>
      </c>
      <c r="G6" s="103">
        <v>0.9091422089499358</v>
      </c>
      <c r="H6" s="43">
        <v>0</v>
      </c>
      <c r="I6" s="43">
        <v>0.4765140815147863</v>
      </c>
      <c r="J6" s="43">
        <v>0.59397508142547528</v>
      </c>
      <c r="L6">
        <v>0.4765140815147863</v>
      </c>
    </row>
    <row r="7" spans="1:12" ht="15">
      <c r="A7" s="24">
        <v>45656</v>
      </c>
      <c r="B7" s="24" t="s">
        <v>464</v>
      </c>
      <c r="C7" s="24" t="s">
        <v>516</v>
      </c>
      <c r="D7" s="29" t="s">
        <v>286</v>
      </c>
      <c r="E7" s="35">
        <v>0</v>
      </c>
      <c r="F7" s="103">
        <v>1.0000000000000002</v>
      </c>
      <c r="G7" s="103">
        <v>1.0000000000000002</v>
      </c>
      <c r="H7" s="43">
        <v>0</v>
      </c>
      <c r="I7" s="43">
        <v>0.62827501404979236</v>
      </c>
      <c r="J7" s="43">
        <v>0.69295290273367482</v>
      </c>
      <c r="L7">
        <v>0.62827501404979236</v>
      </c>
    </row>
    <row r="8" spans="1:12" ht="15">
      <c r="A8" s="24">
        <v>45656</v>
      </c>
      <c r="B8" s="24" t="s">
        <v>464</v>
      </c>
      <c r="C8" s="24" t="s">
        <v>517</v>
      </c>
      <c r="D8" s="29" t="s">
        <v>285</v>
      </c>
      <c r="E8" s="35">
        <v>0</v>
      </c>
      <c r="F8" s="103">
        <v>0.43817701419131239</v>
      </c>
      <c r="G8" s="103">
        <v>0.63756336492438082</v>
      </c>
      <c r="H8" s="43">
        <v>0.69472881778411566</v>
      </c>
      <c r="I8" s="43">
        <v>0</v>
      </c>
      <c r="J8" s="43">
        <v>0</v>
      </c>
      <c r="L8">
        <v>0.59397508142547528</v>
      </c>
    </row>
    <row r="9" spans="1:12" ht="15">
      <c r="A9" s="24">
        <v>45656</v>
      </c>
      <c r="B9" s="24" t="s">
        <v>464</v>
      </c>
      <c r="C9" s="24" t="s">
        <v>517</v>
      </c>
      <c r="D9" s="29" t="s">
        <v>286</v>
      </c>
      <c r="E9" s="35">
        <v>0</v>
      </c>
      <c r="F9" s="103">
        <v>1.1067937354645452</v>
      </c>
      <c r="G9" s="103">
        <v>1.4988357035117701</v>
      </c>
      <c r="H9" s="43">
        <v>0.85373783098648837</v>
      </c>
      <c r="I9" s="43">
        <v>0</v>
      </c>
      <c r="J9" s="43">
        <v>0</v>
      </c>
      <c r="L9">
        <v>0.69295290273367482</v>
      </c>
    </row>
    <row r="10" spans="5:7" ht="15">
      <c r="E10" s="35"/>
      <c r="F10" s="35"/>
      <c r="G10" s="35"/>
    </row>
    <row r="11" spans="5:7" ht="15">
      <c r="E11" s="100"/>
      <c r="F11" s="100"/>
      <c r="G11" s="100"/>
    </row>
    <row r="12" spans="5:7" ht="15">
      <c r="E12" s="86"/>
      <c r="F12" s="86"/>
      <c r="G12" s="86"/>
    </row>
    <row r="13" spans="5:7" ht="15">
      <c r="E13" s="86"/>
      <c r="F13" s="86"/>
      <c r="G13" s="86"/>
    </row>
    <row r="14" spans="5:7" ht="15">
      <c r="E14" s="86"/>
      <c r="F14" s="86"/>
      <c r="G14" s="86"/>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249960005283356"/>
  </sheetPr>
  <dimension ref="A1:H206"/>
  <sheetViews>
    <sheetView zoomScale="70" zoomScaleNormal="70" workbookViewId="0" topLeftCell="A1">
      <pane ySplit="1" topLeftCell="A123" activePane="bottomLeft" state="frozen"/>
      <selection pane="topLeft" activeCell="H2" sqref="H2"/>
      <selection pane="bottomLeft" activeCell="B169" sqref="B169"/>
    </sheetView>
  </sheetViews>
  <sheetFormatPr defaultColWidth="9.140625" defaultRowHeight="15"/>
  <cols>
    <col min="1" max="1" width="18.2857142857143" style="116" bestFit="1" customWidth="1"/>
    <col min="2" max="2" width="51.7142857142857" style="116" bestFit="1" customWidth="1"/>
    <col min="3" max="3" width="16.8571428571429" style="127" bestFit="1" customWidth="1"/>
    <col min="4" max="4" width="102" style="116" bestFit="1" customWidth="1"/>
    <col min="5" max="5" width="26" style="116" bestFit="1" customWidth="1"/>
    <col min="6" max="6" width="17.4285714285714" style="116" bestFit="1" customWidth="1"/>
    <col min="7" max="7" width="20.5714285714286" style="128" bestFit="1" customWidth="1"/>
    <col min="8" max="8" width="28.5714285714286" style="116" bestFit="1" customWidth="1"/>
    <col min="9" max="16384" width="9.14285714285714" style="22"/>
  </cols>
  <sheetData>
    <row r="1" spans="1:8" ht="15">
      <c r="A1" s="117" t="s">
        <v>833</v>
      </c>
      <c r="B1" s="117" t="s">
        <v>834</v>
      </c>
      <c r="C1" s="117" t="s">
        <v>835</v>
      </c>
      <c r="D1" s="117" t="s">
        <v>836</v>
      </c>
      <c r="E1" s="117" t="s">
        <v>837</v>
      </c>
      <c r="F1" s="117" t="s">
        <v>838</v>
      </c>
      <c r="G1" s="118" t="s">
        <v>839</v>
      </c>
      <c r="H1" s="117" t="s">
        <v>840</v>
      </c>
    </row>
    <row r="2" spans="1:8" ht="60">
      <c r="A2" s="119">
        <v>4.0999999999999996</v>
      </c>
      <c r="B2" s="119" t="s">
        <v>390</v>
      </c>
      <c r="C2" s="120" t="s">
        <v>8</v>
      </c>
      <c r="D2" s="121" t="s">
        <v>306</v>
      </c>
      <c r="E2" s="121" t="s">
        <v>451</v>
      </c>
      <c r="F2" s="122" t="s">
        <v>479</v>
      </c>
      <c r="G2" s="123" t="s">
        <v>466</v>
      </c>
      <c r="H2" s="122" t="s">
        <v>391</v>
      </c>
    </row>
    <row r="3" spans="1:8" ht="60">
      <c r="A3" s="119">
        <v>4.0999999999999996</v>
      </c>
      <c r="B3" s="119" t="s">
        <v>390</v>
      </c>
      <c r="C3" s="120" t="s">
        <v>9</v>
      </c>
      <c r="D3" s="121" t="s">
        <v>307</v>
      </c>
      <c r="E3" s="121" t="s">
        <v>451</v>
      </c>
      <c r="F3" s="122" t="s">
        <v>479</v>
      </c>
      <c r="G3" s="123" t="s">
        <v>466</v>
      </c>
      <c r="H3" s="122" t="s">
        <v>391</v>
      </c>
    </row>
    <row r="4" spans="1:8" ht="60">
      <c r="A4" s="119">
        <v>4.0999999999999996</v>
      </c>
      <c r="B4" s="119" t="s">
        <v>390</v>
      </c>
      <c r="C4" s="120" t="s">
        <v>10</v>
      </c>
      <c r="D4" s="121" t="s">
        <v>308</v>
      </c>
      <c r="E4" s="121" t="s">
        <v>451</v>
      </c>
      <c r="F4" s="122" t="s">
        <v>479</v>
      </c>
      <c r="G4" s="123" t="s">
        <v>466</v>
      </c>
      <c r="H4" s="122" t="s">
        <v>391</v>
      </c>
    </row>
    <row r="5" spans="1:8" ht="60">
      <c r="A5" s="119">
        <v>4.0999999999999996</v>
      </c>
      <c r="B5" s="119" t="s">
        <v>390</v>
      </c>
      <c r="C5" s="120" t="s">
        <v>11</v>
      </c>
      <c r="D5" s="121" t="s">
        <v>309</v>
      </c>
      <c r="E5" s="121" t="s">
        <v>451</v>
      </c>
      <c r="F5" s="122" t="s">
        <v>479</v>
      </c>
      <c r="G5" s="123" t="s">
        <v>466</v>
      </c>
      <c r="H5" s="122" t="s">
        <v>391</v>
      </c>
    </row>
    <row r="6" spans="1:8" ht="60">
      <c r="A6" s="119">
        <v>4.0999999999999996</v>
      </c>
      <c r="B6" s="119" t="s">
        <v>390</v>
      </c>
      <c r="C6" s="120" t="s">
        <v>12</v>
      </c>
      <c r="D6" s="121" t="s">
        <v>310</v>
      </c>
      <c r="E6" s="121" t="s">
        <v>451</v>
      </c>
      <c r="F6" s="122" t="s">
        <v>479</v>
      </c>
      <c r="G6" s="123" t="s">
        <v>466</v>
      </c>
      <c r="H6" s="122" t="s">
        <v>391</v>
      </c>
    </row>
    <row r="7" spans="1:8" ht="60">
      <c r="A7" s="119">
        <v>4.0999999999999996</v>
      </c>
      <c r="B7" s="119" t="s">
        <v>390</v>
      </c>
      <c r="C7" s="120" t="s">
        <v>13</v>
      </c>
      <c r="D7" s="121" t="s">
        <v>311</v>
      </c>
      <c r="E7" s="121" t="s">
        <v>451</v>
      </c>
      <c r="F7" s="122" t="s">
        <v>479</v>
      </c>
      <c r="G7" s="123" t="s">
        <v>466</v>
      </c>
      <c r="H7" s="122" t="s">
        <v>391</v>
      </c>
    </row>
    <row r="8" spans="1:8" ht="60">
      <c r="A8" s="119">
        <v>4.0999999999999996</v>
      </c>
      <c r="B8" s="119" t="s">
        <v>390</v>
      </c>
      <c r="C8" s="120" t="s">
        <v>14</v>
      </c>
      <c r="D8" s="121" t="s">
        <v>305</v>
      </c>
      <c r="E8" s="121" t="s">
        <v>451</v>
      </c>
      <c r="F8" s="122" t="s">
        <v>479</v>
      </c>
      <c r="G8" s="123" t="s">
        <v>466</v>
      </c>
      <c r="H8" s="122" t="s">
        <v>391</v>
      </c>
    </row>
    <row r="9" spans="1:8" ht="60">
      <c r="A9" s="119">
        <v>4.0999999999999996</v>
      </c>
      <c r="B9" s="119" t="s">
        <v>390</v>
      </c>
      <c r="C9" s="120" t="s">
        <v>15</v>
      </c>
      <c r="D9" s="121" t="s">
        <v>304</v>
      </c>
      <c r="E9" s="121" t="s">
        <v>451</v>
      </c>
      <c r="F9" s="122" t="s">
        <v>479</v>
      </c>
      <c r="G9" s="123" t="s">
        <v>466</v>
      </c>
      <c r="H9" s="122" t="s">
        <v>391</v>
      </c>
    </row>
    <row r="10" spans="1:8" ht="60">
      <c r="A10" s="119">
        <v>4.0999999999999996</v>
      </c>
      <c r="B10" s="119" t="s">
        <v>390</v>
      </c>
      <c r="C10" s="120" t="s">
        <v>16</v>
      </c>
      <c r="D10" s="121" t="s">
        <v>303</v>
      </c>
      <c r="E10" s="121" t="s">
        <v>451</v>
      </c>
      <c r="F10" s="122" t="s">
        <v>417</v>
      </c>
      <c r="G10" s="123" t="s">
        <v>466</v>
      </c>
      <c r="H10" s="122" t="s">
        <v>391</v>
      </c>
    </row>
    <row r="11" spans="1:8" ht="60">
      <c r="A11" s="119">
        <v>4.0999999999999996</v>
      </c>
      <c r="B11" s="119" t="s">
        <v>390</v>
      </c>
      <c r="C11" s="120" t="s">
        <v>17</v>
      </c>
      <c r="D11" s="121" t="s">
        <v>302</v>
      </c>
      <c r="E11" s="121" t="s">
        <v>451</v>
      </c>
      <c r="F11" s="122" t="s">
        <v>479</v>
      </c>
      <c r="G11" s="123" t="s">
        <v>466</v>
      </c>
      <c r="H11" s="122" t="s">
        <v>391</v>
      </c>
    </row>
    <row r="12" spans="1:8" ht="30">
      <c r="A12" s="122">
        <v>4.20</v>
      </c>
      <c r="B12" s="119" t="s">
        <v>199</v>
      </c>
      <c r="C12" s="124" t="s">
        <v>7</v>
      </c>
      <c r="D12" s="121" t="s">
        <v>0</v>
      </c>
      <c r="E12" s="121" t="s">
        <v>451</v>
      </c>
      <c r="F12" s="122" t="s">
        <v>476</v>
      </c>
      <c r="G12" s="123" t="s">
        <v>466</v>
      </c>
      <c r="H12" s="122" t="s">
        <v>391</v>
      </c>
    </row>
    <row r="13" spans="1:8" ht="45">
      <c r="A13" s="121">
        <v>4.30</v>
      </c>
      <c r="B13" s="119" t="s">
        <v>200</v>
      </c>
      <c r="C13" s="125" t="s">
        <v>18</v>
      </c>
      <c r="D13" s="121" t="s">
        <v>333</v>
      </c>
      <c r="E13" s="121" t="s">
        <v>326</v>
      </c>
      <c r="F13" s="122" t="s">
        <v>479</v>
      </c>
      <c r="G13" s="123" t="s">
        <v>841</v>
      </c>
      <c r="H13" s="122" t="s">
        <v>391</v>
      </c>
    </row>
    <row r="14" spans="1:8" ht="45">
      <c r="A14" s="121">
        <v>4.30</v>
      </c>
      <c r="B14" s="119" t="s">
        <v>200</v>
      </c>
      <c r="C14" s="125" t="s">
        <v>19</v>
      </c>
      <c r="D14" s="121" t="s">
        <v>334</v>
      </c>
      <c r="E14" s="121" t="s">
        <v>326</v>
      </c>
      <c r="F14" s="122" t="s">
        <v>479</v>
      </c>
      <c r="G14" s="123" t="s">
        <v>841</v>
      </c>
      <c r="H14" s="122" t="s">
        <v>391</v>
      </c>
    </row>
    <row r="15" spans="1:8" ht="45">
      <c r="A15" s="121">
        <v>4.30</v>
      </c>
      <c r="B15" s="119" t="s">
        <v>200</v>
      </c>
      <c r="C15" s="125" t="s">
        <v>20</v>
      </c>
      <c r="D15" s="121" t="s">
        <v>335</v>
      </c>
      <c r="E15" s="121" t="s">
        <v>326</v>
      </c>
      <c r="F15" s="122" t="s">
        <v>479</v>
      </c>
      <c r="G15" s="123" t="s">
        <v>841</v>
      </c>
      <c r="H15" s="122" t="s">
        <v>391</v>
      </c>
    </row>
    <row r="16" spans="1:8" ht="45">
      <c r="A16" s="121">
        <v>4.30</v>
      </c>
      <c r="B16" s="119" t="s">
        <v>200</v>
      </c>
      <c r="C16" s="125" t="s">
        <v>21</v>
      </c>
      <c r="D16" s="121" t="s">
        <v>336</v>
      </c>
      <c r="E16" s="121" t="s">
        <v>326</v>
      </c>
      <c r="F16" s="122" t="s">
        <v>479</v>
      </c>
      <c r="G16" s="123" t="s">
        <v>841</v>
      </c>
      <c r="H16" s="122" t="s">
        <v>391</v>
      </c>
    </row>
    <row r="17" spans="1:8" ht="45">
      <c r="A17" s="121">
        <v>4.30</v>
      </c>
      <c r="B17" s="119" t="s">
        <v>200</v>
      </c>
      <c r="C17" s="125" t="s">
        <v>22</v>
      </c>
      <c r="D17" s="121" t="s">
        <v>337</v>
      </c>
      <c r="E17" s="121" t="s">
        <v>326</v>
      </c>
      <c r="F17" s="122" t="s">
        <v>479</v>
      </c>
      <c r="G17" s="123" t="s">
        <v>841</v>
      </c>
      <c r="H17" s="122" t="s">
        <v>391</v>
      </c>
    </row>
    <row r="18" spans="1:8" ht="45">
      <c r="A18" s="121">
        <v>4.30</v>
      </c>
      <c r="B18" s="119" t="s">
        <v>200</v>
      </c>
      <c r="C18" s="125" t="s">
        <v>23</v>
      </c>
      <c r="D18" s="121" t="s">
        <v>338</v>
      </c>
      <c r="E18" s="121" t="s">
        <v>326</v>
      </c>
      <c r="F18" s="122" t="s">
        <v>479</v>
      </c>
      <c r="G18" s="123" t="s">
        <v>841</v>
      </c>
      <c r="H18" s="122" t="s">
        <v>391</v>
      </c>
    </row>
    <row r="19" spans="1:8" ht="45">
      <c r="A19" s="121">
        <v>4.30</v>
      </c>
      <c r="B19" s="119" t="s">
        <v>200</v>
      </c>
      <c r="C19" s="125" t="s">
        <v>24</v>
      </c>
      <c r="D19" s="121" t="s">
        <v>339</v>
      </c>
      <c r="E19" s="121" t="s">
        <v>326</v>
      </c>
      <c r="F19" s="122" t="s">
        <v>479</v>
      </c>
      <c r="G19" s="123" t="s">
        <v>841</v>
      </c>
      <c r="H19" s="122" t="s">
        <v>391</v>
      </c>
    </row>
    <row r="20" spans="1:8" ht="45">
      <c r="A20" s="121">
        <v>4.30</v>
      </c>
      <c r="B20" s="119" t="s">
        <v>200</v>
      </c>
      <c r="C20" s="125" t="s">
        <v>25</v>
      </c>
      <c r="D20" s="121" t="s">
        <v>340</v>
      </c>
      <c r="E20" s="121" t="s">
        <v>326</v>
      </c>
      <c r="F20" s="122" t="s">
        <v>479</v>
      </c>
      <c r="G20" s="123" t="s">
        <v>841</v>
      </c>
      <c r="H20" s="122" t="s">
        <v>391</v>
      </c>
    </row>
    <row r="21" spans="1:8" ht="45">
      <c r="A21" s="121">
        <v>4.30</v>
      </c>
      <c r="B21" s="119" t="s">
        <v>200</v>
      </c>
      <c r="C21" s="125" t="s">
        <v>26</v>
      </c>
      <c r="D21" s="121" t="s">
        <v>341</v>
      </c>
      <c r="E21" s="121" t="s">
        <v>326</v>
      </c>
      <c r="F21" s="122" t="s">
        <v>479</v>
      </c>
      <c r="G21" s="123" t="s">
        <v>841</v>
      </c>
      <c r="H21" s="122" t="s">
        <v>391</v>
      </c>
    </row>
    <row r="22" spans="1:8" ht="45">
      <c r="A22" s="121">
        <v>4.30</v>
      </c>
      <c r="B22" s="119" t="s">
        <v>200</v>
      </c>
      <c r="C22" s="125" t="s">
        <v>27</v>
      </c>
      <c r="D22" s="121" t="s">
        <v>342</v>
      </c>
      <c r="E22" s="121" t="s">
        <v>326</v>
      </c>
      <c r="F22" s="122" t="s">
        <v>479</v>
      </c>
      <c r="G22" s="123" t="s">
        <v>841</v>
      </c>
      <c r="H22" s="122" t="s">
        <v>391</v>
      </c>
    </row>
    <row r="23" spans="1:8" ht="45">
      <c r="A23" s="121">
        <v>4.30</v>
      </c>
      <c r="B23" s="119" t="s">
        <v>200</v>
      </c>
      <c r="C23" s="125" t="s">
        <v>28</v>
      </c>
      <c r="D23" s="121" t="s">
        <v>343</v>
      </c>
      <c r="E23" s="121" t="s">
        <v>326</v>
      </c>
      <c r="F23" s="122" t="s">
        <v>479</v>
      </c>
      <c r="G23" s="123" t="s">
        <v>841</v>
      </c>
      <c r="H23" s="122" t="s">
        <v>391</v>
      </c>
    </row>
    <row r="24" spans="1:8" ht="45">
      <c r="A24" s="121">
        <v>4.30</v>
      </c>
      <c r="B24" s="119" t="s">
        <v>200</v>
      </c>
      <c r="C24" s="125" t="s">
        <v>29</v>
      </c>
      <c r="D24" s="121" t="s">
        <v>344</v>
      </c>
      <c r="E24" s="121" t="s">
        <v>326</v>
      </c>
      <c r="F24" s="122" t="s">
        <v>479</v>
      </c>
      <c r="G24" s="123" t="s">
        <v>841</v>
      </c>
      <c r="H24" s="122" t="s">
        <v>391</v>
      </c>
    </row>
    <row r="25" spans="1:8" ht="45">
      <c r="A25" s="121">
        <v>4.30</v>
      </c>
      <c r="B25" s="119" t="s">
        <v>200</v>
      </c>
      <c r="C25" s="125" t="s">
        <v>30</v>
      </c>
      <c r="D25" s="121" t="s">
        <v>842</v>
      </c>
      <c r="E25" s="121" t="s">
        <v>326</v>
      </c>
      <c r="F25" s="122" t="s">
        <v>479</v>
      </c>
      <c r="G25" s="123" t="s">
        <v>841</v>
      </c>
      <c r="H25" s="122" t="s">
        <v>391</v>
      </c>
    </row>
    <row r="26" spans="1:8" ht="45">
      <c r="A26" s="121">
        <v>4.30</v>
      </c>
      <c r="B26" s="119" t="s">
        <v>200</v>
      </c>
      <c r="C26" s="125" t="s">
        <v>31</v>
      </c>
      <c r="D26" s="121" t="s">
        <v>843</v>
      </c>
      <c r="E26" s="121" t="s">
        <v>326</v>
      </c>
      <c r="F26" s="122" t="s">
        <v>479</v>
      </c>
      <c r="G26" s="123" t="s">
        <v>841</v>
      </c>
      <c r="H26" s="122" t="s">
        <v>391</v>
      </c>
    </row>
    <row r="27" spans="1:8" ht="45">
      <c r="A27" s="121">
        <v>4.30</v>
      </c>
      <c r="B27" s="119" t="s">
        <v>414</v>
      </c>
      <c r="C27" s="125" t="s">
        <v>413</v>
      </c>
      <c r="D27" s="121" t="s">
        <v>415</v>
      </c>
      <c r="E27" s="121" t="s">
        <v>326</v>
      </c>
      <c r="F27" s="122" t="s">
        <v>479</v>
      </c>
      <c r="G27" s="123" t="s">
        <v>841</v>
      </c>
      <c r="H27" s="122" t="s">
        <v>391</v>
      </c>
    </row>
    <row r="28" spans="1:8" ht="30">
      <c r="A28" s="121">
        <v>4.4000000000000004</v>
      </c>
      <c r="B28" s="119" t="s">
        <v>288</v>
      </c>
      <c r="C28" s="125" t="s">
        <v>32</v>
      </c>
      <c r="D28" s="121" t="s">
        <v>1</v>
      </c>
      <c r="E28" s="121" t="s">
        <v>451</v>
      </c>
      <c r="F28" s="122" t="s">
        <v>417</v>
      </c>
      <c r="G28" s="123" t="s">
        <v>466</v>
      </c>
      <c r="H28" s="122" t="s">
        <v>391</v>
      </c>
    </row>
    <row r="29" spans="1:8" ht="30">
      <c r="A29" s="121">
        <v>4.4000000000000004</v>
      </c>
      <c r="B29" s="119" t="s">
        <v>288</v>
      </c>
      <c r="C29" s="125" t="s">
        <v>33</v>
      </c>
      <c r="D29" s="121" t="s">
        <v>2</v>
      </c>
      <c r="E29" s="121" t="s">
        <v>451</v>
      </c>
      <c r="F29" s="122" t="s">
        <v>417</v>
      </c>
      <c r="G29" s="123" t="s">
        <v>466</v>
      </c>
      <c r="H29" s="122" t="s">
        <v>391</v>
      </c>
    </row>
    <row r="30" spans="1:8" ht="75">
      <c r="A30" s="121">
        <v>4.4000000000000004</v>
      </c>
      <c r="B30" s="119" t="s">
        <v>288</v>
      </c>
      <c r="C30" s="125" t="s">
        <v>34</v>
      </c>
      <c r="D30" s="121" t="s">
        <v>844</v>
      </c>
      <c r="E30" s="121" t="s">
        <v>327</v>
      </c>
      <c r="F30" s="122" t="s">
        <v>476</v>
      </c>
      <c r="G30" s="123" t="s">
        <v>845</v>
      </c>
      <c r="H30" s="122" t="s">
        <v>412</v>
      </c>
    </row>
    <row r="31" spans="1:8" ht="30">
      <c r="A31" s="121">
        <v>4.4000000000000004</v>
      </c>
      <c r="B31" s="119" t="s">
        <v>288</v>
      </c>
      <c r="C31" s="125" t="s">
        <v>35</v>
      </c>
      <c r="D31" s="121" t="s">
        <v>251</v>
      </c>
      <c r="E31" s="121" t="s">
        <v>451</v>
      </c>
      <c r="F31" s="122" t="s">
        <v>480</v>
      </c>
      <c r="G31" s="123" t="s">
        <v>466</v>
      </c>
      <c r="H31" s="122" t="s">
        <v>391</v>
      </c>
    </row>
    <row r="32" spans="1:8" ht="30">
      <c r="A32" s="121">
        <v>4.4000000000000004</v>
      </c>
      <c r="B32" s="119" t="s">
        <v>288</v>
      </c>
      <c r="C32" s="125" t="s">
        <v>36</v>
      </c>
      <c r="D32" s="121" t="s">
        <v>346</v>
      </c>
      <c r="E32" s="121" t="s">
        <v>846</v>
      </c>
      <c r="F32" s="122" t="s">
        <v>479</v>
      </c>
      <c r="G32" s="123" t="s">
        <v>847</v>
      </c>
      <c r="H32" s="122" t="s">
        <v>391</v>
      </c>
    </row>
    <row r="33" spans="1:8" ht="60">
      <c r="A33" s="121">
        <v>4.4000000000000004</v>
      </c>
      <c r="B33" s="119" t="s">
        <v>288</v>
      </c>
      <c r="C33" s="125" t="s">
        <v>37</v>
      </c>
      <c r="D33" s="121" t="s">
        <v>848</v>
      </c>
      <c r="E33" s="121" t="s">
        <v>327</v>
      </c>
      <c r="F33" s="122" t="s">
        <v>479</v>
      </c>
      <c r="G33" s="123" t="s">
        <v>845</v>
      </c>
      <c r="H33" s="122" t="s">
        <v>391</v>
      </c>
    </row>
    <row r="34" spans="1:8" ht="75">
      <c r="A34" s="121">
        <v>4.4000000000000004</v>
      </c>
      <c r="B34" s="119" t="s">
        <v>288</v>
      </c>
      <c r="C34" s="125" t="s">
        <v>38</v>
      </c>
      <c r="D34" s="121" t="s">
        <v>849</v>
      </c>
      <c r="E34" s="121" t="s">
        <v>327</v>
      </c>
      <c r="F34" s="122" t="s">
        <v>479</v>
      </c>
      <c r="G34" s="123" t="s">
        <v>845</v>
      </c>
      <c r="H34" s="122" t="s">
        <v>391</v>
      </c>
    </row>
    <row r="35" spans="1:8" ht="30">
      <c r="A35" s="121">
        <v>4.4000000000000004</v>
      </c>
      <c r="B35" s="119" t="s">
        <v>288</v>
      </c>
      <c r="C35" s="125" t="s">
        <v>39</v>
      </c>
      <c r="D35" s="121" t="s">
        <v>498</v>
      </c>
      <c r="E35" s="121" t="s">
        <v>451</v>
      </c>
      <c r="F35" s="122" t="s">
        <v>480</v>
      </c>
      <c r="G35" s="123" t="s">
        <v>466</v>
      </c>
      <c r="H35" s="122" t="s">
        <v>391</v>
      </c>
    </row>
    <row r="36" spans="1:8" ht="30">
      <c r="A36" s="121">
        <v>4.4000000000000004</v>
      </c>
      <c r="B36" s="119" t="s">
        <v>288</v>
      </c>
      <c r="C36" s="125" t="s">
        <v>40</v>
      </c>
      <c r="D36" s="121" t="s">
        <v>850</v>
      </c>
      <c r="E36" s="121" t="s">
        <v>501</v>
      </c>
      <c r="F36" s="122" t="s">
        <v>479</v>
      </c>
      <c r="G36" s="123" t="s">
        <v>847</v>
      </c>
      <c r="H36" s="122" t="s">
        <v>391</v>
      </c>
    </row>
    <row r="37" spans="1:8" ht="60">
      <c r="A37" s="121">
        <v>4.4000000000000004</v>
      </c>
      <c r="B37" s="119" t="s">
        <v>288</v>
      </c>
      <c r="C37" s="125" t="s">
        <v>41</v>
      </c>
      <c r="D37" s="121" t="s">
        <v>851</v>
      </c>
      <c r="E37" s="121" t="s">
        <v>327</v>
      </c>
      <c r="F37" s="122" t="s">
        <v>479</v>
      </c>
      <c r="G37" s="123" t="s">
        <v>845</v>
      </c>
      <c r="H37" s="122" t="s">
        <v>391</v>
      </c>
    </row>
    <row r="38" spans="1:8" ht="30">
      <c r="A38" s="122">
        <v>5.0999999999999996</v>
      </c>
      <c r="B38" s="119" t="s">
        <v>3</v>
      </c>
      <c r="C38" s="124" t="s">
        <v>42</v>
      </c>
      <c r="D38" s="119" t="s">
        <v>272</v>
      </c>
      <c r="E38" s="121" t="s">
        <v>451</v>
      </c>
      <c r="F38" s="122" t="s">
        <v>417</v>
      </c>
      <c r="G38" s="123" t="s">
        <v>466</v>
      </c>
      <c r="H38" s="122" t="s">
        <v>483</v>
      </c>
    </row>
    <row r="39" spans="1:8" ht="45">
      <c r="A39" s="122">
        <v>5.20</v>
      </c>
      <c r="B39" s="119" t="s">
        <v>201</v>
      </c>
      <c r="C39" s="124" t="s">
        <v>43</v>
      </c>
      <c r="D39" s="119" t="s">
        <v>201</v>
      </c>
      <c r="E39" s="121" t="s">
        <v>451</v>
      </c>
      <c r="F39" s="122" t="s">
        <v>417</v>
      </c>
      <c r="G39" s="123" t="s">
        <v>466</v>
      </c>
      <c r="H39" s="122" t="s">
        <v>483</v>
      </c>
    </row>
    <row r="40" spans="1:8" ht="15">
      <c r="A40" s="122">
        <v>5.30</v>
      </c>
      <c r="B40" s="119" t="s">
        <v>202</v>
      </c>
      <c r="C40" s="124" t="s">
        <v>44</v>
      </c>
      <c r="D40" s="121" t="s">
        <v>273</v>
      </c>
      <c r="E40" s="121" t="s">
        <v>451</v>
      </c>
      <c r="F40" s="122" t="s">
        <v>852</v>
      </c>
      <c r="G40" s="123" t="s">
        <v>466</v>
      </c>
      <c r="H40" s="122" t="s">
        <v>391</v>
      </c>
    </row>
    <row r="41" spans="1:8" ht="15">
      <c r="A41" s="122">
        <v>5.30</v>
      </c>
      <c r="B41" s="119" t="s">
        <v>202</v>
      </c>
      <c r="C41" s="124" t="s">
        <v>47</v>
      </c>
      <c r="D41" s="121" t="s">
        <v>274</v>
      </c>
      <c r="E41" s="121" t="s">
        <v>451</v>
      </c>
      <c r="F41" s="122" t="s">
        <v>417</v>
      </c>
      <c r="G41" s="123" t="s">
        <v>466</v>
      </c>
      <c r="H41" s="122" t="s">
        <v>391</v>
      </c>
    </row>
    <row r="42" spans="1:8" ht="15">
      <c r="A42" s="122">
        <v>5.30</v>
      </c>
      <c r="B42" s="119" t="s">
        <v>202</v>
      </c>
      <c r="C42" s="124" t="s">
        <v>48</v>
      </c>
      <c r="D42" s="121" t="s">
        <v>853</v>
      </c>
      <c r="E42" s="121" t="s">
        <v>451</v>
      </c>
      <c r="F42" s="122" t="s">
        <v>480</v>
      </c>
      <c r="G42" s="123" t="s">
        <v>466</v>
      </c>
      <c r="H42" s="122" t="s">
        <v>391</v>
      </c>
    </row>
    <row r="43" spans="1:8" ht="30">
      <c r="A43" s="122">
        <v>5.30</v>
      </c>
      <c r="B43" s="119" t="s">
        <v>202</v>
      </c>
      <c r="C43" s="124" t="s">
        <v>49</v>
      </c>
      <c r="D43" s="121" t="s">
        <v>276</v>
      </c>
      <c r="E43" s="121" t="s">
        <v>451</v>
      </c>
      <c r="F43" s="122" t="s">
        <v>480</v>
      </c>
      <c r="G43" s="123" t="s">
        <v>466</v>
      </c>
      <c r="H43" s="122" t="s">
        <v>482</v>
      </c>
    </row>
    <row r="44" spans="1:8" ht="60">
      <c r="A44" s="122">
        <v>6.10</v>
      </c>
      <c r="B44" s="119" t="s">
        <v>203</v>
      </c>
      <c r="C44" s="124" t="s">
        <v>45</v>
      </c>
      <c r="D44" s="122" t="s">
        <v>347</v>
      </c>
      <c r="E44" s="122" t="s">
        <v>349</v>
      </c>
      <c r="F44" s="122" t="s">
        <v>479</v>
      </c>
      <c r="G44" s="123" t="s">
        <v>854</v>
      </c>
      <c r="H44" s="122" t="s">
        <v>391</v>
      </c>
    </row>
    <row r="45" spans="1:8" ht="105">
      <c r="A45" s="122">
        <v>6.20</v>
      </c>
      <c r="B45" s="119" t="s">
        <v>204</v>
      </c>
      <c r="C45" s="124" t="s">
        <v>46</v>
      </c>
      <c r="D45" s="122" t="s">
        <v>348</v>
      </c>
      <c r="E45" s="122" t="s">
        <v>855</v>
      </c>
      <c r="F45" s="122" t="s">
        <v>479</v>
      </c>
      <c r="G45" s="123" t="s">
        <v>856</v>
      </c>
      <c r="H45" s="122" t="s">
        <v>391</v>
      </c>
    </row>
    <row r="46" spans="1:8" ht="105">
      <c r="A46" s="122">
        <v>6.20</v>
      </c>
      <c r="B46" s="119" t="s">
        <v>204</v>
      </c>
      <c r="C46" s="124" t="s">
        <v>50</v>
      </c>
      <c r="D46" s="122" t="s">
        <v>350</v>
      </c>
      <c r="E46" s="122" t="s">
        <v>855</v>
      </c>
      <c r="F46" s="122" t="s">
        <v>479</v>
      </c>
      <c r="G46" s="123" t="s">
        <v>856</v>
      </c>
      <c r="H46" s="122" t="s">
        <v>391</v>
      </c>
    </row>
    <row r="47" spans="1:8" ht="105">
      <c r="A47" s="122">
        <v>6.20</v>
      </c>
      <c r="B47" s="119" t="s">
        <v>204</v>
      </c>
      <c r="C47" s="124" t="s">
        <v>51</v>
      </c>
      <c r="D47" s="122" t="s">
        <v>351</v>
      </c>
      <c r="E47" s="122" t="s">
        <v>855</v>
      </c>
      <c r="F47" s="122" t="s">
        <v>479</v>
      </c>
      <c r="G47" s="123" t="s">
        <v>856</v>
      </c>
      <c r="H47" s="122" t="s">
        <v>391</v>
      </c>
    </row>
    <row r="48" spans="1:8" ht="105">
      <c r="A48" s="122">
        <v>6.20</v>
      </c>
      <c r="B48" s="119" t="s">
        <v>204</v>
      </c>
      <c r="C48" s="124" t="s">
        <v>52</v>
      </c>
      <c r="D48" s="122" t="s">
        <v>360</v>
      </c>
      <c r="E48" s="122" t="s">
        <v>855</v>
      </c>
      <c r="F48" s="122" t="s">
        <v>479</v>
      </c>
      <c r="G48" s="123" t="s">
        <v>856</v>
      </c>
      <c r="H48" s="122" t="s">
        <v>391</v>
      </c>
    </row>
    <row r="49" spans="1:8" ht="105">
      <c r="A49" s="122">
        <v>6.20</v>
      </c>
      <c r="B49" s="119" t="s">
        <v>204</v>
      </c>
      <c r="C49" s="124" t="s">
        <v>53</v>
      </c>
      <c r="D49" s="122" t="s">
        <v>352</v>
      </c>
      <c r="E49" s="122" t="s">
        <v>855</v>
      </c>
      <c r="F49" s="122" t="s">
        <v>479</v>
      </c>
      <c r="G49" s="123" t="s">
        <v>856</v>
      </c>
      <c r="H49" s="122" t="s">
        <v>391</v>
      </c>
    </row>
    <row r="50" spans="1:8" ht="105">
      <c r="A50" s="122">
        <v>6.20</v>
      </c>
      <c r="B50" s="119" t="s">
        <v>204</v>
      </c>
      <c r="C50" s="124" t="s">
        <v>54</v>
      </c>
      <c r="D50" s="122" t="s">
        <v>353</v>
      </c>
      <c r="E50" s="122" t="s">
        <v>855</v>
      </c>
      <c r="F50" s="122" t="s">
        <v>479</v>
      </c>
      <c r="G50" s="123" t="s">
        <v>856</v>
      </c>
      <c r="H50" s="122" t="s">
        <v>391</v>
      </c>
    </row>
    <row r="51" spans="1:8" ht="105">
      <c r="A51" s="122">
        <v>6.20</v>
      </c>
      <c r="B51" s="119" t="s">
        <v>204</v>
      </c>
      <c r="C51" s="124" t="s">
        <v>55</v>
      </c>
      <c r="D51" s="122" t="s">
        <v>359</v>
      </c>
      <c r="E51" s="122" t="s">
        <v>855</v>
      </c>
      <c r="F51" s="122" t="s">
        <v>479</v>
      </c>
      <c r="G51" s="123" t="s">
        <v>856</v>
      </c>
      <c r="H51" s="122" t="s">
        <v>391</v>
      </c>
    </row>
    <row r="52" spans="1:8" ht="105">
      <c r="A52" s="122">
        <v>6.20</v>
      </c>
      <c r="B52" s="119" t="s">
        <v>204</v>
      </c>
      <c r="C52" s="124" t="s">
        <v>56</v>
      </c>
      <c r="D52" s="122" t="s">
        <v>358</v>
      </c>
      <c r="E52" s="122" t="s">
        <v>855</v>
      </c>
      <c r="F52" s="122" t="s">
        <v>479</v>
      </c>
      <c r="G52" s="123" t="s">
        <v>856</v>
      </c>
      <c r="H52" s="122" t="s">
        <v>391</v>
      </c>
    </row>
    <row r="53" spans="1:8" ht="105">
      <c r="A53" s="122">
        <v>6.20</v>
      </c>
      <c r="B53" s="119" t="s">
        <v>204</v>
      </c>
      <c r="C53" s="124" t="s">
        <v>57</v>
      </c>
      <c r="D53" s="122" t="s">
        <v>357</v>
      </c>
      <c r="E53" s="122" t="s">
        <v>855</v>
      </c>
      <c r="F53" s="122" t="s">
        <v>479</v>
      </c>
      <c r="G53" s="123" t="s">
        <v>856</v>
      </c>
      <c r="H53" s="122" t="s">
        <v>391</v>
      </c>
    </row>
    <row r="54" spans="1:8" ht="105">
      <c r="A54" s="122">
        <v>6.20</v>
      </c>
      <c r="B54" s="119" t="s">
        <v>204</v>
      </c>
      <c r="C54" s="124" t="s">
        <v>58</v>
      </c>
      <c r="D54" s="122" t="s">
        <v>857</v>
      </c>
      <c r="E54" s="122" t="s">
        <v>855</v>
      </c>
      <c r="F54" s="122" t="s">
        <v>479</v>
      </c>
      <c r="G54" s="123" t="s">
        <v>856</v>
      </c>
      <c r="H54" s="122" t="s">
        <v>391</v>
      </c>
    </row>
    <row r="55" spans="1:8" ht="105">
      <c r="A55" s="122">
        <v>6.20</v>
      </c>
      <c r="B55" s="119" t="s">
        <v>204</v>
      </c>
      <c r="C55" s="124" t="s">
        <v>59</v>
      </c>
      <c r="D55" s="122" t="s">
        <v>858</v>
      </c>
      <c r="E55" s="122" t="s">
        <v>855</v>
      </c>
      <c r="F55" s="122" t="s">
        <v>479</v>
      </c>
      <c r="G55" s="123" t="s">
        <v>856</v>
      </c>
      <c r="H55" s="122" t="s">
        <v>391</v>
      </c>
    </row>
    <row r="56" spans="1:8" ht="105">
      <c r="A56" s="122">
        <v>6.20</v>
      </c>
      <c r="B56" s="119" t="s">
        <v>204</v>
      </c>
      <c r="C56" s="124" t="s">
        <v>60</v>
      </c>
      <c r="D56" s="122" t="s">
        <v>356</v>
      </c>
      <c r="E56" s="122" t="s">
        <v>855</v>
      </c>
      <c r="F56" s="122" t="s">
        <v>479</v>
      </c>
      <c r="G56" s="123" t="s">
        <v>856</v>
      </c>
      <c r="H56" s="122" t="s">
        <v>391</v>
      </c>
    </row>
    <row r="57" spans="1:8" ht="105">
      <c r="A57" s="122">
        <v>6.20</v>
      </c>
      <c r="B57" s="119" t="s">
        <v>204</v>
      </c>
      <c r="C57" s="124" t="s">
        <v>61</v>
      </c>
      <c r="D57" s="122" t="s">
        <v>355</v>
      </c>
      <c r="E57" s="122" t="s">
        <v>855</v>
      </c>
      <c r="F57" s="122" t="s">
        <v>479</v>
      </c>
      <c r="G57" s="123" t="s">
        <v>856</v>
      </c>
      <c r="H57" s="122" t="s">
        <v>391</v>
      </c>
    </row>
    <row r="58" spans="1:8" ht="105">
      <c r="A58" s="122">
        <v>6.20</v>
      </c>
      <c r="B58" s="119" t="s">
        <v>204</v>
      </c>
      <c r="C58" s="124" t="s">
        <v>62</v>
      </c>
      <c r="D58" s="122" t="s">
        <v>354</v>
      </c>
      <c r="E58" s="122" t="s">
        <v>855</v>
      </c>
      <c r="F58" s="122" t="s">
        <v>479</v>
      </c>
      <c r="G58" s="123" t="s">
        <v>856</v>
      </c>
      <c r="H58" s="122" t="s">
        <v>391</v>
      </c>
    </row>
    <row r="59" spans="1:8" ht="75">
      <c r="A59" s="122">
        <v>6.20</v>
      </c>
      <c r="B59" s="119" t="s">
        <v>204</v>
      </c>
      <c r="C59" s="124" t="s">
        <v>63</v>
      </c>
      <c r="D59" s="122" t="s">
        <v>471</v>
      </c>
      <c r="E59" s="122" t="s">
        <v>452</v>
      </c>
      <c r="F59" s="122" t="s">
        <v>479</v>
      </c>
      <c r="G59" s="123" t="s">
        <v>856</v>
      </c>
      <c r="H59" s="122" t="s">
        <v>391</v>
      </c>
    </row>
    <row r="60" spans="1:8" ht="30">
      <c r="A60" s="122">
        <v>6.30</v>
      </c>
      <c r="B60" s="119" t="s">
        <v>4</v>
      </c>
      <c r="C60" s="124" t="s">
        <v>64</v>
      </c>
      <c r="D60" s="119" t="s">
        <v>279</v>
      </c>
      <c r="E60" s="121" t="s">
        <v>451</v>
      </c>
      <c r="F60" s="122" t="s">
        <v>417</v>
      </c>
      <c r="G60" s="123" t="s">
        <v>466</v>
      </c>
      <c r="H60" s="122" t="s">
        <v>483</v>
      </c>
    </row>
    <row r="61" spans="1:8" ht="60">
      <c r="A61" s="122">
        <v>6.40</v>
      </c>
      <c r="B61" s="119" t="s">
        <v>5</v>
      </c>
      <c r="C61" s="126" t="s">
        <v>434</v>
      </c>
      <c r="D61" s="122" t="s">
        <v>422</v>
      </c>
      <c r="E61" s="119"/>
      <c r="F61" s="122" t="s">
        <v>417</v>
      </c>
      <c r="G61" s="123" t="s">
        <v>466</v>
      </c>
      <c r="H61" s="122" t="s">
        <v>482</v>
      </c>
    </row>
    <row r="62" spans="1:8" ht="60">
      <c r="A62" s="122">
        <v>6.40</v>
      </c>
      <c r="B62" s="119" t="s">
        <v>5</v>
      </c>
      <c r="C62" s="126" t="s">
        <v>435</v>
      </c>
      <c r="D62" s="122" t="s">
        <v>448</v>
      </c>
      <c r="E62" s="119"/>
      <c r="F62" s="119" t="s">
        <v>475</v>
      </c>
      <c r="G62" s="123" t="s">
        <v>466</v>
      </c>
      <c r="H62" s="122" t="s">
        <v>482</v>
      </c>
    </row>
    <row r="63" spans="1:8" ht="60">
      <c r="A63" s="122">
        <v>6.40</v>
      </c>
      <c r="B63" s="119" t="s">
        <v>5</v>
      </c>
      <c r="C63" s="126" t="s">
        <v>436</v>
      </c>
      <c r="D63" s="122" t="s">
        <v>423</v>
      </c>
      <c r="E63" s="119"/>
      <c r="F63" s="122" t="s">
        <v>417</v>
      </c>
      <c r="G63" s="123" t="s">
        <v>466</v>
      </c>
      <c r="H63" s="122" t="s">
        <v>482</v>
      </c>
    </row>
    <row r="64" spans="1:8" ht="60">
      <c r="A64" s="122">
        <v>6.40</v>
      </c>
      <c r="B64" s="119" t="s">
        <v>5</v>
      </c>
      <c r="C64" s="126" t="s">
        <v>65</v>
      </c>
      <c r="D64" s="122" t="s">
        <v>449</v>
      </c>
      <c r="E64" s="119"/>
      <c r="F64" s="119" t="s">
        <v>475</v>
      </c>
      <c r="G64" s="123" t="s">
        <v>466</v>
      </c>
      <c r="H64" s="122" t="s">
        <v>482</v>
      </c>
    </row>
    <row r="65" spans="1:8" ht="60">
      <c r="A65" s="122">
        <v>6.40</v>
      </c>
      <c r="B65" s="119" t="s">
        <v>5</v>
      </c>
      <c r="C65" s="126" t="s">
        <v>437</v>
      </c>
      <c r="D65" s="122" t="s">
        <v>424</v>
      </c>
      <c r="E65" s="119"/>
      <c r="F65" s="122" t="s">
        <v>852</v>
      </c>
      <c r="G65" s="123" t="s">
        <v>466</v>
      </c>
      <c r="H65" s="122" t="s">
        <v>482</v>
      </c>
    </row>
    <row r="66" spans="1:8" ht="60">
      <c r="A66" s="122">
        <v>6.40</v>
      </c>
      <c r="B66" s="119" t="s">
        <v>5</v>
      </c>
      <c r="C66" s="126" t="s">
        <v>438</v>
      </c>
      <c r="D66" s="122" t="s">
        <v>450</v>
      </c>
      <c r="E66" s="119"/>
      <c r="F66" s="119" t="s">
        <v>475</v>
      </c>
      <c r="G66" s="123" t="s">
        <v>466</v>
      </c>
      <c r="H66" s="122" t="s">
        <v>482</v>
      </c>
    </row>
    <row r="67" spans="1:8" ht="60">
      <c r="A67" s="122">
        <v>6.40</v>
      </c>
      <c r="B67" s="119" t="s">
        <v>5</v>
      </c>
      <c r="C67" s="126" t="s">
        <v>439</v>
      </c>
      <c r="D67" s="122" t="s">
        <v>425</v>
      </c>
      <c r="E67" s="119"/>
      <c r="F67" s="122" t="s">
        <v>417</v>
      </c>
      <c r="G67" s="123" t="s">
        <v>466</v>
      </c>
      <c r="H67" s="122" t="s">
        <v>482</v>
      </c>
    </row>
    <row r="68" spans="1:8" ht="60">
      <c r="A68" s="122">
        <v>6.40</v>
      </c>
      <c r="B68" s="119" t="s">
        <v>5</v>
      </c>
      <c r="C68" s="126" t="s">
        <v>440</v>
      </c>
      <c r="D68" s="122" t="s">
        <v>426</v>
      </c>
      <c r="E68" s="119"/>
      <c r="F68" s="119" t="s">
        <v>475</v>
      </c>
      <c r="G68" s="123" t="s">
        <v>466</v>
      </c>
      <c r="H68" s="122" t="s">
        <v>482</v>
      </c>
    </row>
    <row r="69" spans="1:8" ht="60">
      <c r="A69" s="122">
        <v>6.40</v>
      </c>
      <c r="B69" s="119" t="s">
        <v>5</v>
      </c>
      <c r="C69" s="126" t="s">
        <v>441</v>
      </c>
      <c r="D69" s="122" t="s">
        <v>427</v>
      </c>
      <c r="E69" s="119"/>
      <c r="F69" s="122" t="s">
        <v>417</v>
      </c>
      <c r="G69" s="123" t="s">
        <v>466</v>
      </c>
      <c r="H69" s="122" t="s">
        <v>482</v>
      </c>
    </row>
    <row r="70" spans="1:8" ht="60">
      <c r="A70" s="122">
        <v>6.40</v>
      </c>
      <c r="B70" s="119" t="s">
        <v>5</v>
      </c>
      <c r="C70" s="126" t="s">
        <v>442</v>
      </c>
      <c r="D70" s="122" t="s">
        <v>428</v>
      </c>
      <c r="E70" s="119"/>
      <c r="F70" s="119" t="s">
        <v>475</v>
      </c>
      <c r="G70" s="123" t="s">
        <v>466</v>
      </c>
      <c r="H70" s="122" t="s">
        <v>482</v>
      </c>
    </row>
    <row r="71" spans="1:8" ht="60">
      <c r="A71" s="122">
        <v>6.40</v>
      </c>
      <c r="B71" s="119" t="s">
        <v>5</v>
      </c>
      <c r="C71" s="126" t="s">
        <v>443</v>
      </c>
      <c r="D71" s="122" t="s">
        <v>429</v>
      </c>
      <c r="E71" s="119"/>
      <c r="F71" s="122" t="s">
        <v>417</v>
      </c>
      <c r="G71" s="123" t="s">
        <v>466</v>
      </c>
      <c r="H71" s="122" t="s">
        <v>482</v>
      </c>
    </row>
    <row r="72" spans="1:8" ht="60">
      <c r="A72" s="122">
        <v>6.40</v>
      </c>
      <c r="B72" s="119" t="s">
        <v>5</v>
      </c>
      <c r="C72" s="126" t="s">
        <v>444</v>
      </c>
      <c r="D72" s="122" t="s">
        <v>430</v>
      </c>
      <c r="E72" s="119"/>
      <c r="F72" s="119" t="s">
        <v>475</v>
      </c>
      <c r="G72" s="123" t="s">
        <v>466</v>
      </c>
      <c r="H72" s="122" t="s">
        <v>482</v>
      </c>
    </row>
    <row r="73" spans="1:8" ht="60">
      <c r="A73" s="122">
        <v>6.40</v>
      </c>
      <c r="B73" s="119" t="s">
        <v>5</v>
      </c>
      <c r="C73" s="126" t="s">
        <v>445</v>
      </c>
      <c r="D73" s="123" t="s">
        <v>431</v>
      </c>
      <c r="E73" s="119"/>
      <c r="F73" s="122" t="s">
        <v>417</v>
      </c>
      <c r="G73" s="123" t="s">
        <v>466</v>
      </c>
      <c r="H73" s="122" t="s">
        <v>482</v>
      </c>
    </row>
    <row r="74" spans="1:8" ht="60">
      <c r="A74" s="122">
        <v>6.40</v>
      </c>
      <c r="B74" s="119" t="s">
        <v>5</v>
      </c>
      <c r="C74" s="126" t="s">
        <v>446</v>
      </c>
      <c r="D74" s="122" t="s">
        <v>432</v>
      </c>
      <c r="E74" s="119"/>
      <c r="F74" s="122" t="s">
        <v>417</v>
      </c>
      <c r="G74" s="123" t="s">
        <v>466</v>
      </c>
      <c r="H74" s="122" t="s">
        <v>391</v>
      </c>
    </row>
    <row r="75" spans="1:8" ht="60">
      <c r="A75" s="122">
        <v>6.40</v>
      </c>
      <c r="B75" s="119" t="s">
        <v>5</v>
      </c>
      <c r="C75" s="126" t="s">
        <v>447</v>
      </c>
      <c r="D75" s="122" t="s">
        <v>433</v>
      </c>
      <c r="E75" s="119"/>
      <c r="F75" s="119" t="s">
        <v>475</v>
      </c>
      <c r="G75" s="123" t="s">
        <v>466</v>
      </c>
      <c r="H75" s="122" t="s">
        <v>482</v>
      </c>
    </row>
    <row r="76" spans="1:8" ht="45">
      <c r="A76" s="122">
        <v>6.50</v>
      </c>
      <c r="B76" s="119" t="s">
        <v>205</v>
      </c>
      <c r="C76" s="124" t="s">
        <v>465</v>
      </c>
      <c r="D76" s="121" t="s">
        <v>470</v>
      </c>
      <c r="E76" s="121" t="s">
        <v>451</v>
      </c>
      <c r="F76" s="122" t="s">
        <v>480</v>
      </c>
      <c r="G76" s="123" t="s">
        <v>466</v>
      </c>
      <c r="H76" s="122" t="s">
        <v>412</v>
      </c>
    </row>
    <row r="77" spans="1:8" ht="30">
      <c r="A77" s="122">
        <v>6.50</v>
      </c>
      <c r="B77" s="119" t="s">
        <v>416</v>
      </c>
      <c r="C77" s="124" t="s">
        <v>418</v>
      </c>
      <c r="D77" s="121" t="s">
        <v>419</v>
      </c>
      <c r="E77" s="121" t="s">
        <v>451</v>
      </c>
      <c r="F77" s="122" t="s">
        <v>417</v>
      </c>
      <c r="G77" s="123" t="s">
        <v>466</v>
      </c>
      <c r="H77" s="122" t="s">
        <v>412</v>
      </c>
    </row>
    <row r="78" spans="1:8" ht="30">
      <c r="A78" s="122">
        <v>6.50</v>
      </c>
      <c r="B78" s="119" t="s">
        <v>416</v>
      </c>
      <c r="C78" s="124" t="s">
        <v>462</v>
      </c>
      <c r="D78" s="121" t="s">
        <v>420</v>
      </c>
      <c r="E78" s="121" t="s">
        <v>451</v>
      </c>
      <c r="F78" s="122" t="s">
        <v>417</v>
      </c>
      <c r="G78" s="123" t="s">
        <v>466</v>
      </c>
      <c r="H78" s="122" t="s">
        <v>412</v>
      </c>
    </row>
    <row r="79" spans="1:8" ht="45">
      <c r="A79" s="122">
        <v>6.50</v>
      </c>
      <c r="B79" s="119" t="s">
        <v>205</v>
      </c>
      <c r="C79" s="124" t="s">
        <v>66</v>
      </c>
      <c r="D79" s="121" t="s">
        <v>255</v>
      </c>
      <c r="E79" s="121" t="s">
        <v>451</v>
      </c>
      <c r="F79" s="122" t="s">
        <v>480</v>
      </c>
      <c r="G79" s="123" t="s">
        <v>466</v>
      </c>
      <c r="H79" s="122" t="s">
        <v>412</v>
      </c>
    </row>
    <row r="80" spans="1:8" ht="45">
      <c r="A80" s="122">
        <v>6.50</v>
      </c>
      <c r="B80" s="119" t="s">
        <v>205</v>
      </c>
      <c r="C80" s="124" t="s">
        <v>67</v>
      </c>
      <c r="D80" s="121" t="s">
        <v>256</v>
      </c>
      <c r="E80" s="121" t="s">
        <v>451</v>
      </c>
      <c r="F80" s="122" t="s">
        <v>852</v>
      </c>
      <c r="G80" s="123" t="s">
        <v>466</v>
      </c>
      <c r="H80" s="122" t="s">
        <v>412</v>
      </c>
    </row>
    <row r="81" spans="1:8" ht="75">
      <c r="A81" s="122">
        <v>6.50</v>
      </c>
      <c r="B81" s="119" t="s">
        <v>205</v>
      </c>
      <c r="C81" s="124" t="s">
        <v>68</v>
      </c>
      <c r="D81" s="121" t="s">
        <v>298</v>
      </c>
      <c r="E81" s="121" t="s">
        <v>451</v>
      </c>
      <c r="F81" s="122" t="s">
        <v>479</v>
      </c>
      <c r="G81" s="123" t="s">
        <v>466</v>
      </c>
      <c r="H81" s="122" t="s">
        <v>859</v>
      </c>
    </row>
    <row r="82" spans="1:8" ht="45">
      <c r="A82" s="122">
        <v>6.50</v>
      </c>
      <c r="B82" s="119" t="s">
        <v>205</v>
      </c>
      <c r="C82" s="124" t="s">
        <v>297</v>
      </c>
      <c r="D82" s="121" t="s">
        <v>299</v>
      </c>
      <c r="E82" s="121" t="s">
        <v>451</v>
      </c>
      <c r="F82" s="122" t="s">
        <v>479</v>
      </c>
      <c r="G82" s="123" t="s">
        <v>466</v>
      </c>
      <c r="H82" s="122" t="s">
        <v>412</v>
      </c>
    </row>
    <row r="83" spans="1:8" ht="30">
      <c r="A83" s="122">
        <v>6.60</v>
      </c>
      <c r="B83" s="119" t="s">
        <v>860</v>
      </c>
      <c r="C83" s="124" t="s">
        <v>69</v>
      </c>
      <c r="D83" s="121" t="s">
        <v>860</v>
      </c>
      <c r="E83" s="121" t="s">
        <v>451</v>
      </c>
      <c r="F83" s="122" t="s">
        <v>479</v>
      </c>
      <c r="G83" s="123" t="s">
        <v>466</v>
      </c>
      <c r="H83" s="122" t="s">
        <v>482</v>
      </c>
    </row>
    <row r="84" spans="1:8" ht="30">
      <c r="A84" s="122">
        <v>6.70</v>
      </c>
      <c r="B84" s="119" t="s">
        <v>6</v>
      </c>
      <c r="C84" s="124" t="s">
        <v>70</v>
      </c>
      <c r="D84" s="121" t="s">
        <v>6</v>
      </c>
      <c r="E84" s="121" t="s">
        <v>451</v>
      </c>
      <c r="F84" s="122" t="s">
        <v>479</v>
      </c>
      <c r="G84" s="123" t="s">
        <v>466</v>
      </c>
      <c r="H84" s="122" t="s">
        <v>482</v>
      </c>
    </row>
    <row r="85" spans="1:8" ht="30">
      <c r="A85" s="122">
        <v>6.80</v>
      </c>
      <c r="B85" s="119" t="s">
        <v>72</v>
      </c>
      <c r="C85" s="124" t="s">
        <v>71</v>
      </c>
      <c r="D85" s="122" t="s">
        <v>72</v>
      </c>
      <c r="E85" s="121" t="s">
        <v>451</v>
      </c>
      <c r="F85" s="122" t="s">
        <v>479</v>
      </c>
      <c r="G85" s="123" t="s">
        <v>466</v>
      </c>
      <c r="H85" s="122" t="s">
        <v>482</v>
      </c>
    </row>
    <row r="86" spans="1:8" ht="15">
      <c r="A86" s="122">
        <v>7.10</v>
      </c>
      <c r="B86" s="119" t="s">
        <v>206</v>
      </c>
      <c r="C86" s="124" t="s">
        <v>76</v>
      </c>
      <c r="D86" s="121" t="s">
        <v>73</v>
      </c>
      <c r="E86" s="121" t="s">
        <v>451</v>
      </c>
      <c r="F86" s="122" t="s">
        <v>417</v>
      </c>
      <c r="G86" s="123" t="s">
        <v>466</v>
      </c>
      <c r="H86" s="122" t="s">
        <v>391</v>
      </c>
    </row>
    <row r="87" spans="1:8" ht="30">
      <c r="A87" s="122">
        <v>7.10</v>
      </c>
      <c r="B87" s="119" t="s">
        <v>206</v>
      </c>
      <c r="C87" s="124" t="s">
        <v>77</v>
      </c>
      <c r="D87" s="122" t="s">
        <v>361</v>
      </c>
      <c r="E87" s="122" t="s">
        <v>313</v>
      </c>
      <c r="F87" s="122" t="s">
        <v>479</v>
      </c>
      <c r="G87" s="123" t="s">
        <v>861</v>
      </c>
      <c r="H87" s="122" t="s">
        <v>391</v>
      </c>
    </row>
    <row r="88" spans="1:8" ht="30">
      <c r="A88" s="122">
        <v>7.10</v>
      </c>
      <c r="B88" s="119" t="s">
        <v>206</v>
      </c>
      <c r="C88" s="124" t="s">
        <v>78</v>
      </c>
      <c r="D88" s="122" t="s">
        <v>362</v>
      </c>
      <c r="E88" s="122" t="s">
        <v>313</v>
      </c>
      <c r="F88" s="122" t="s">
        <v>479</v>
      </c>
      <c r="G88" s="123" t="s">
        <v>861</v>
      </c>
      <c r="H88" s="122" t="s">
        <v>391</v>
      </c>
    </row>
    <row r="89" spans="1:8" ht="30">
      <c r="A89" s="122">
        <v>7.10</v>
      </c>
      <c r="B89" s="119" t="s">
        <v>206</v>
      </c>
      <c r="C89" s="124" t="s">
        <v>79</v>
      </c>
      <c r="D89" s="122" t="s">
        <v>363</v>
      </c>
      <c r="E89" s="122" t="s">
        <v>313</v>
      </c>
      <c r="F89" s="122" t="s">
        <v>479</v>
      </c>
      <c r="G89" s="123" t="s">
        <v>861</v>
      </c>
      <c r="H89" s="122" t="s">
        <v>391</v>
      </c>
    </row>
    <row r="90" spans="1:8" ht="30">
      <c r="A90" s="122">
        <v>7.10</v>
      </c>
      <c r="B90" s="119" t="s">
        <v>206</v>
      </c>
      <c r="C90" s="124" t="s">
        <v>80</v>
      </c>
      <c r="D90" s="122" t="s">
        <v>364</v>
      </c>
      <c r="E90" s="122" t="s">
        <v>313</v>
      </c>
      <c r="F90" s="122" t="s">
        <v>479</v>
      </c>
      <c r="G90" s="123" t="s">
        <v>861</v>
      </c>
      <c r="H90" s="122" t="s">
        <v>391</v>
      </c>
    </row>
    <row r="91" spans="1:8" ht="45">
      <c r="A91" s="122">
        <v>7.10</v>
      </c>
      <c r="B91" s="119" t="s">
        <v>206</v>
      </c>
      <c r="C91" s="124" t="s">
        <v>81</v>
      </c>
      <c r="D91" s="122" t="s">
        <v>365</v>
      </c>
      <c r="E91" s="122" t="s">
        <v>313</v>
      </c>
      <c r="F91" s="122" t="s">
        <v>479</v>
      </c>
      <c r="G91" s="123" t="s">
        <v>861</v>
      </c>
      <c r="H91" s="122" t="s">
        <v>391</v>
      </c>
    </row>
    <row r="92" spans="1:8" ht="30">
      <c r="A92" s="122">
        <v>7.10</v>
      </c>
      <c r="B92" s="119" t="s">
        <v>206</v>
      </c>
      <c r="C92" s="124" t="s">
        <v>82</v>
      </c>
      <c r="D92" s="122" t="s">
        <v>366</v>
      </c>
      <c r="E92" s="122" t="s">
        <v>313</v>
      </c>
      <c r="F92" s="122" t="s">
        <v>479</v>
      </c>
      <c r="G92" s="123" t="s">
        <v>861</v>
      </c>
      <c r="H92" s="122" t="s">
        <v>391</v>
      </c>
    </row>
    <row r="93" spans="1:8" ht="45">
      <c r="A93" s="122">
        <v>7.10</v>
      </c>
      <c r="B93" s="119" t="s">
        <v>206</v>
      </c>
      <c r="C93" s="124" t="s">
        <v>83</v>
      </c>
      <c r="D93" s="122" t="s">
        <v>367</v>
      </c>
      <c r="E93" s="122" t="s">
        <v>313</v>
      </c>
      <c r="F93" s="122" t="s">
        <v>479</v>
      </c>
      <c r="G93" s="123" t="s">
        <v>861</v>
      </c>
      <c r="H93" s="122" t="s">
        <v>391</v>
      </c>
    </row>
    <row r="94" spans="1:8" ht="30">
      <c r="A94" s="122">
        <v>7.10</v>
      </c>
      <c r="B94" s="119" t="s">
        <v>206</v>
      </c>
      <c r="C94" s="124" t="s">
        <v>84</v>
      </c>
      <c r="D94" s="122" t="s">
        <v>368</v>
      </c>
      <c r="E94" s="122" t="s">
        <v>313</v>
      </c>
      <c r="F94" s="122" t="s">
        <v>479</v>
      </c>
      <c r="G94" s="123" t="s">
        <v>861</v>
      </c>
      <c r="H94" s="122" t="s">
        <v>391</v>
      </c>
    </row>
    <row r="95" spans="1:8" ht="15">
      <c r="A95" s="122">
        <v>7.10</v>
      </c>
      <c r="B95" s="119" t="s">
        <v>206</v>
      </c>
      <c r="C95" s="124" t="s">
        <v>85</v>
      </c>
      <c r="D95" s="121" t="s">
        <v>74</v>
      </c>
      <c r="E95" s="121" t="s">
        <v>451</v>
      </c>
      <c r="F95" s="122" t="s">
        <v>417</v>
      </c>
      <c r="G95" s="123" t="s">
        <v>466</v>
      </c>
      <c r="H95" s="122" t="s">
        <v>482</v>
      </c>
    </row>
    <row r="96" spans="1:8" ht="30">
      <c r="A96" s="122">
        <v>7.10</v>
      </c>
      <c r="B96" s="119" t="s">
        <v>206</v>
      </c>
      <c r="C96" s="124" t="s">
        <v>86</v>
      </c>
      <c r="D96" s="121" t="s">
        <v>75</v>
      </c>
      <c r="E96" s="121" t="s">
        <v>451</v>
      </c>
      <c r="F96" s="122" t="s">
        <v>417</v>
      </c>
      <c r="G96" s="123" t="s">
        <v>466</v>
      </c>
      <c r="H96" s="122" t="s">
        <v>391</v>
      </c>
    </row>
    <row r="97" spans="1:8" ht="45">
      <c r="A97" s="122">
        <v>7.20</v>
      </c>
      <c r="B97" s="119" t="s">
        <v>207</v>
      </c>
      <c r="C97" s="124" t="s">
        <v>88</v>
      </c>
      <c r="D97" s="121" t="s">
        <v>87</v>
      </c>
      <c r="E97" s="121" t="s">
        <v>451</v>
      </c>
      <c r="F97" s="122" t="s">
        <v>479</v>
      </c>
      <c r="G97" s="123" t="s">
        <v>466</v>
      </c>
      <c r="H97" s="122" t="s">
        <v>391</v>
      </c>
    </row>
    <row r="98" spans="1:8" ht="60">
      <c r="A98" s="122">
        <v>7.30</v>
      </c>
      <c r="B98" s="119" t="s">
        <v>206</v>
      </c>
      <c r="C98" s="124" t="s">
        <v>98</v>
      </c>
      <c r="D98" s="122" t="s">
        <v>372</v>
      </c>
      <c r="E98" s="122" t="s">
        <v>328</v>
      </c>
      <c r="F98" s="122" t="s">
        <v>479</v>
      </c>
      <c r="G98" s="123" t="s">
        <v>540</v>
      </c>
      <c r="H98" s="122" t="s">
        <v>482</v>
      </c>
    </row>
    <row r="99" spans="1:8" ht="45">
      <c r="A99" s="122">
        <v>7.30</v>
      </c>
      <c r="B99" s="119" t="s">
        <v>206</v>
      </c>
      <c r="C99" s="124" t="s">
        <v>99</v>
      </c>
      <c r="D99" s="122" t="s">
        <v>294</v>
      </c>
      <c r="E99" s="121" t="s">
        <v>451</v>
      </c>
      <c r="F99" s="122" t="s">
        <v>480</v>
      </c>
      <c r="G99" s="123" t="s">
        <v>466</v>
      </c>
      <c r="H99" s="122" t="s">
        <v>482</v>
      </c>
    </row>
    <row r="100" spans="1:8" ht="45">
      <c r="A100" s="122">
        <v>7.30</v>
      </c>
      <c r="B100" s="119" t="s">
        <v>206</v>
      </c>
      <c r="C100" s="124" t="s">
        <v>100</v>
      </c>
      <c r="D100" s="122" t="s">
        <v>371</v>
      </c>
      <c r="E100" s="122" t="s">
        <v>501</v>
      </c>
      <c r="F100" s="122" t="s">
        <v>479</v>
      </c>
      <c r="G100" s="123" t="s">
        <v>862</v>
      </c>
      <c r="H100" s="122" t="s">
        <v>482</v>
      </c>
    </row>
    <row r="101" spans="1:8" ht="60">
      <c r="A101" s="122">
        <v>7.30</v>
      </c>
      <c r="B101" s="119" t="s">
        <v>206</v>
      </c>
      <c r="C101" s="124" t="s">
        <v>101</v>
      </c>
      <c r="D101" s="122" t="s">
        <v>863</v>
      </c>
      <c r="E101" s="122" t="s">
        <v>328</v>
      </c>
      <c r="F101" s="122" t="s">
        <v>479</v>
      </c>
      <c r="G101" s="123" t="s">
        <v>540</v>
      </c>
      <c r="H101" s="122" t="s">
        <v>482</v>
      </c>
    </row>
    <row r="102" spans="1:8" ht="60">
      <c r="A102" s="122">
        <v>7.30</v>
      </c>
      <c r="B102" s="119" t="s">
        <v>206</v>
      </c>
      <c r="C102" s="124" t="s">
        <v>292</v>
      </c>
      <c r="D102" s="122" t="s">
        <v>370</v>
      </c>
      <c r="E102" s="122" t="s">
        <v>328</v>
      </c>
      <c r="F102" s="122" t="s">
        <v>479</v>
      </c>
      <c r="G102" s="123" t="s">
        <v>540</v>
      </c>
      <c r="H102" s="122" t="s">
        <v>482</v>
      </c>
    </row>
    <row r="103" spans="1:8" ht="45">
      <c r="A103" s="122">
        <v>7.30</v>
      </c>
      <c r="B103" s="119" t="s">
        <v>206</v>
      </c>
      <c r="C103" s="124" t="s">
        <v>102</v>
      </c>
      <c r="D103" s="122" t="s">
        <v>369</v>
      </c>
      <c r="E103" s="122" t="s">
        <v>329</v>
      </c>
      <c r="F103" s="122" t="s">
        <v>480</v>
      </c>
      <c r="G103" s="123" t="s">
        <v>864</v>
      </c>
      <c r="H103" s="122" t="s">
        <v>482</v>
      </c>
    </row>
    <row r="104" spans="1:8" ht="45">
      <c r="A104" s="122">
        <v>7.30</v>
      </c>
      <c r="B104" s="119" t="s">
        <v>206</v>
      </c>
      <c r="C104" s="124" t="s">
        <v>293</v>
      </c>
      <c r="D104" s="122" t="s">
        <v>373</v>
      </c>
      <c r="E104" s="122" t="s">
        <v>501</v>
      </c>
      <c r="F104" s="122" t="s">
        <v>479</v>
      </c>
      <c r="G104" s="123" t="s">
        <v>862</v>
      </c>
      <c r="H104" s="122" t="s">
        <v>482</v>
      </c>
    </row>
    <row r="105" spans="1:8" ht="30">
      <c r="A105" s="122">
        <v>12.10</v>
      </c>
      <c r="B105" s="119" t="s">
        <v>208</v>
      </c>
      <c r="C105" s="124" t="s">
        <v>106</v>
      </c>
      <c r="D105" s="121" t="s">
        <v>103</v>
      </c>
      <c r="E105" s="121" t="s">
        <v>451</v>
      </c>
      <c r="F105" s="122" t="s">
        <v>852</v>
      </c>
      <c r="G105" s="123" t="s">
        <v>466</v>
      </c>
      <c r="H105" s="122" t="s">
        <v>482</v>
      </c>
    </row>
    <row r="106" spans="1:8" ht="30">
      <c r="A106" s="122">
        <v>12.10</v>
      </c>
      <c r="B106" s="119" t="s">
        <v>208</v>
      </c>
      <c r="C106" s="124" t="s">
        <v>107</v>
      </c>
      <c r="D106" s="121" t="s">
        <v>104</v>
      </c>
      <c r="E106" s="121" t="s">
        <v>451</v>
      </c>
      <c r="F106" s="122" t="s">
        <v>852</v>
      </c>
      <c r="G106" s="123" t="s">
        <v>466</v>
      </c>
      <c r="H106" s="122" t="s">
        <v>482</v>
      </c>
    </row>
    <row r="107" spans="1:8" ht="30">
      <c r="A107" s="122">
        <v>12.10</v>
      </c>
      <c r="B107" s="119" t="s">
        <v>208</v>
      </c>
      <c r="C107" s="124" t="s">
        <v>108</v>
      </c>
      <c r="D107" s="121" t="s">
        <v>105</v>
      </c>
      <c r="E107" s="121" t="s">
        <v>451</v>
      </c>
      <c r="F107" s="122" t="s">
        <v>852</v>
      </c>
      <c r="G107" s="123" t="s">
        <v>466</v>
      </c>
      <c r="H107" s="122" t="s">
        <v>482</v>
      </c>
    </row>
    <row r="108" spans="1:8" ht="30">
      <c r="A108" s="122">
        <v>12.20</v>
      </c>
      <c r="B108" s="119" t="s">
        <v>209</v>
      </c>
      <c r="C108" s="124" t="s">
        <v>112</v>
      </c>
      <c r="D108" s="121" t="s">
        <v>109</v>
      </c>
      <c r="E108" s="121" t="s">
        <v>451</v>
      </c>
      <c r="F108" s="122" t="s">
        <v>852</v>
      </c>
      <c r="G108" s="123" t="s">
        <v>466</v>
      </c>
      <c r="H108" s="122" t="s">
        <v>482</v>
      </c>
    </row>
    <row r="109" spans="1:8" ht="30">
      <c r="A109" s="122">
        <v>12.20</v>
      </c>
      <c r="B109" s="119" t="s">
        <v>209</v>
      </c>
      <c r="C109" s="124" t="s">
        <v>113</v>
      </c>
      <c r="D109" s="121" t="s">
        <v>110</v>
      </c>
      <c r="E109" s="121" t="s">
        <v>451</v>
      </c>
      <c r="F109" s="122" t="s">
        <v>852</v>
      </c>
      <c r="G109" s="123" t="s">
        <v>466</v>
      </c>
      <c r="H109" s="122" t="s">
        <v>482</v>
      </c>
    </row>
    <row r="110" spans="1:8" ht="30">
      <c r="A110" s="122">
        <v>12.20</v>
      </c>
      <c r="B110" s="119" t="s">
        <v>209</v>
      </c>
      <c r="C110" s="124" t="s">
        <v>114</v>
      </c>
      <c r="D110" s="121" t="s">
        <v>111</v>
      </c>
      <c r="E110" s="121" t="s">
        <v>451</v>
      </c>
      <c r="F110" s="122" t="s">
        <v>852</v>
      </c>
      <c r="G110" s="123" t="s">
        <v>466</v>
      </c>
      <c r="H110" s="122" t="s">
        <v>482</v>
      </c>
    </row>
    <row r="111" spans="1:8" ht="15">
      <c r="A111" s="122">
        <v>13.10</v>
      </c>
      <c r="B111" s="119" t="s">
        <v>210</v>
      </c>
      <c r="C111" s="124" t="s">
        <v>89</v>
      </c>
      <c r="D111" s="122" t="s">
        <v>280</v>
      </c>
      <c r="E111" s="121" t="s">
        <v>451</v>
      </c>
      <c r="F111" s="122" t="s">
        <v>417</v>
      </c>
      <c r="G111" s="123" t="s">
        <v>466</v>
      </c>
      <c r="H111" s="122" t="s">
        <v>484</v>
      </c>
    </row>
    <row r="112" spans="1:8" ht="15">
      <c r="A112" s="122">
        <v>13.10</v>
      </c>
      <c r="B112" s="119" t="s">
        <v>210</v>
      </c>
      <c r="C112" s="124" t="s">
        <v>90</v>
      </c>
      <c r="D112" s="122" t="s">
        <v>281</v>
      </c>
      <c r="E112" s="121" t="s">
        <v>451</v>
      </c>
      <c r="F112" s="122" t="s">
        <v>417</v>
      </c>
      <c r="G112" s="123" t="s">
        <v>466</v>
      </c>
      <c r="H112" s="122" t="s">
        <v>484</v>
      </c>
    </row>
    <row r="113" spans="1:8" ht="15">
      <c r="A113" s="122">
        <v>13.10</v>
      </c>
      <c r="B113" s="119" t="s">
        <v>210</v>
      </c>
      <c r="C113" s="124" t="s">
        <v>403</v>
      </c>
      <c r="D113" s="122" t="s">
        <v>405</v>
      </c>
      <c r="E113" s="121" t="s">
        <v>451</v>
      </c>
      <c r="F113" s="122" t="s">
        <v>417</v>
      </c>
      <c r="G113" s="123" t="s">
        <v>466</v>
      </c>
      <c r="H113" s="122" t="s">
        <v>484</v>
      </c>
    </row>
    <row r="114" spans="1:8" ht="15">
      <c r="A114" s="122">
        <v>13.10</v>
      </c>
      <c r="B114" s="119" t="s">
        <v>210</v>
      </c>
      <c r="C114" s="124" t="s">
        <v>404</v>
      </c>
      <c r="D114" s="122" t="s">
        <v>406</v>
      </c>
      <c r="E114" s="121" t="s">
        <v>481</v>
      </c>
      <c r="F114" s="122" t="s">
        <v>417</v>
      </c>
      <c r="G114" s="123" t="s">
        <v>466</v>
      </c>
      <c r="H114" s="122" t="s">
        <v>483</v>
      </c>
    </row>
    <row r="115" spans="1:8" ht="30">
      <c r="A115" s="122">
        <v>13.10</v>
      </c>
      <c r="B115" s="119" t="s">
        <v>210</v>
      </c>
      <c r="C115" s="124" t="s">
        <v>91</v>
      </c>
      <c r="D115" s="122" t="s">
        <v>282</v>
      </c>
      <c r="E115" s="121" t="s">
        <v>481</v>
      </c>
      <c r="F115" s="122" t="s">
        <v>417</v>
      </c>
      <c r="G115" s="123" t="s">
        <v>466</v>
      </c>
      <c r="H115" s="122" t="s">
        <v>483</v>
      </c>
    </row>
    <row r="116" spans="1:8" ht="45">
      <c r="A116" s="122">
        <v>14.10</v>
      </c>
      <c r="B116" s="119" t="s">
        <v>211</v>
      </c>
      <c r="C116" s="124" t="s">
        <v>119</v>
      </c>
      <c r="D116" s="121" t="s">
        <v>115</v>
      </c>
      <c r="E116" s="121" t="s">
        <v>451</v>
      </c>
      <c r="F116" s="122" t="s">
        <v>852</v>
      </c>
      <c r="G116" s="123" t="s">
        <v>466</v>
      </c>
      <c r="H116" s="122" t="s">
        <v>391</v>
      </c>
    </row>
    <row r="117" spans="1:8" ht="45">
      <c r="A117" s="122">
        <v>14.10</v>
      </c>
      <c r="B117" s="119" t="s">
        <v>211</v>
      </c>
      <c r="C117" s="124" t="s">
        <v>120</v>
      </c>
      <c r="D117" s="121" t="s">
        <v>116</v>
      </c>
      <c r="E117" s="121" t="s">
        <v>451</v>
      </c>
      <c r="F117" s="122" t="s">
        <v>852</v>
      </c>
      <c r="G117" s="123" t="s">
        <v>466</v>
      </c>
      <c r="H117" s="122" t="s">
        <v>391</v>
      </c>
    </row>
    <row r="118" spans="1:8" ht="45">
      <c r="A118" s="122">
        <v>14.10</v>
      </c>
      <c r="B118" s="119" t="s">
        <v>211</v>
      </c>
      <c r="C118" s="124" t="s">
        <v>121</v>
      </c>
      <c r="D118" s="121" t="s">
        <v>117</v>
      </c>
      <c r="E118" s="121" t="s">
        <v>451</v>
      </c>
      <c r="F118" s="122" t="s">
        <v>852</v>
      </c>
      <c r="G118" s="123" t="s">
        <v>466</v>
      </c>
      <c r="H118" s="122" t="s">
        <v>391</v>
      </c>
    </row>
    <row r="119" spans="1:8" ht="45">
      <c r="A119" s="122">
        <v>14.10</v>
      </c>
      <c r="B119" s="119" t="s">
        <v>211</v>
      </c>
      <c r="C119" s="124" t="s">
        <v>122</v>
      </c>
      <c r="D119" s="121" t="s">
        <v>118</v>
      </c>
      <c r="E119" s="121" t="s">
        <v>451</v>
      </c>
      <c r="F119" s="122" t="s">
        <v>852</v>
      </c>
      <c r="G119" s="123" t="s">
        <v>466</v>
      </c>
      <c r="H119" s="122" t="s">
        <v>391</v>
      </c>
    </row>
    <row r="120" spans="1:8" ht="30">
      <c r="A120" s="122">
        <v>15.10</v>
      </c>
      <c r="B120" s="119" t="s">
        <v>212</v>
      </c>
      <c r="C120" s="124" t="s">
        <v>125</v>
      </c>
      <c r="D120" s="121" t="s">
        <v>123</v>
      </c>
      <c r="E120" s="121" t="s">
        <v>451</v>
      </c>
      <c r="F120" s="122" t="s">
        <v>479</v>
      </c>
      <c r="G120" s="123" t="s">
        <v>466</v>
      </c>
      <c r="H120" s="122" t="s">
        <v>392</v>
      </c>
    </row>
    <row r="121" spans="1:8" ht="30">
      <c r="A121" s="122">
        <v>15.10</v>
      </c>
      <c r="B121" s="119" t="s">
        <v>212</v>
      </c>
      <c r="C121" s="124" t="s">
        <v>126</v>
      </c>
      <c r="D121" s="121" t="s">
        <v>124</v>
      </c>
      <c r="E121" s="121" t="s">
        <v>451</v>
      </c>
      <c r="F121" s="122" t="s">
        <v>479</v>
      </c>
      <c r="G121" s="123" t="s">
        <v>466</v>
      </c>
      <c r="H121" s="122" t="s">
        <v>392</v>
      </c>
    </row>
    <row r="122" spans="1:8" ht="30">
      <c r="A122" s="122">
        <v>15.20</v>
      </c>
      <c r="B122" s="119" t="s">
        <v>213</v>
      </c>
      <c r="C122" s="124" t="s">
        <v>153</v>
      </c>
      <c r="D122" s="121" t="s">
        <v>146</v>
      </c>
      <c r="E122" s="121" t="s">
        <v>451</v>
      </c>
      <c r="F122" s="122" t="s">
        <v>479</v>
      </c>
      <c r="G122" s="123" t="s">
        <v>466</v>
      </c>
      <c r="H122" s="122" t="s">
        <v>392</v>
      </c>
    </row>
    <row r="123" spans="1:8" ht="30">
      <c r="A123" s="122">
        <v>15.20</v>
      </c>
      <c r="B123" s="119" t="s">
        <v>213</v>
      </c>
      <c r="C123" s="124" t="s">
        <v>154</v>
      </c>
      <c r="D123" s="121" t="s">
        <v>147</v>
      </c>
      <c r="E123" s="121" t="s">
        <v>451</v>
      </c>
      <c r="F123" s="122" t="s">
        <v>479</v>
      </c>
      <c r="G123" s="123" t="s">
        <v>466</v>
      </c>
      <c r="H123" s="122" t="s">
        <v>392</v>
      </c>
    </row>
    <row r="124" spans="1:8" ht="30">
      <c r="A124" s="122">
        <v>15.20</v>
      </c>
      <c r="B124" s="119" t="s">
        <v>213</v>
      </c>
      <c r="C124" s="124" t="s">
        <v>155</v>
      </c>
      <c r="D124" s="121" t="s">
        <v>148</v>
      </c>
      <c r="E124" s="121" t="s">
        <v>451</v>
      </c>
      <c r="F124" s="122" t="s">
        <v>479</v>
      </c>
      <c r="G124" s="123" t="s">
        <v>466</v>
      </c>
      <c r="H124" s="122" t="s">
        <v>392</v>
      </c>
    </row>
    <row r="125" spans="1:8" ht="30">
      <c r="A125" s="122">
        <v>15.20</v>
      </c>
      <c r="B125" s="119" t="s">
        <v>213</v>
      </c>
      <c r="C125" s="124" t="s">
        <v>156</v>
      </c>
      <c r="D125" s="121" t="s">
        <v>149</v>
      </c>
      <c r="E125" s="121" t="s">
        <v>451</v>
      </c>
      <c r="F125" s="122" t="s">
        <v>479</v>
      </c>
      <c r="G125" s="123" t="s">
        <v>466</v>
      </c>
      <c r="H125" s="122" t="s">
        <v>392</v>
      </c>
    </row>
    <row r="126" spans="1:8" ht="30">
      <c r="A126" s="122">
        <v>15.20</v>
      </c>
      <c r="B126" s="119" t="s">
        <v>213</v>
      </c>
      <c r="C126" s="124" t="s">
        <v>157</v>
      </c>
      <c r="D126" s="121" t="s">
        <v>150</v>
      </c>
      <c r="E126" s="121" t="s">
        <v>451</v>
      </c>
      <c r="F126" s="122" t="s">
        <v>479</v>
      </c>
      <c r="G126" s="123" t="s">
        <v>466</v>
      </c>
      <c r="H126" s="122" t="s">
        <v>392</v>
      </c>
    </row>
    <row r="127" spans="1:8" ht="15">
      <c r="A127" s="122">
        <v>15.20</v>
      </c>
      <c r="B127" s="119" t="s">
        <v>213</v>
      </c>
      <c r="C127" s="124" t="s">
        <v>158</v>
      </c>
      <c r="D127" s="121" t="s">
        <v>151</v>
      </c>
      <c r="E127" s="121" t="s">
        <v>451</v>
      </c>
      <c r="F127" s="122" t="s">
        <v>417</v>
      </c>
      <c r="G127" s="123" t="s">
        <v>466</v>
      </c>
      <c r="H127" s="122" t="s">
        <v>392</v>
      </c>
    </row>
    <row r="128" spans="1:8" ht="15">
      <c r="A128" s="122">
        <v>15.20</v>
      </c>
      <c r="B128" s="119" t="s">
        <v>213</v>
      </c>
      <c r="C128" s="124" t="s">
        <v>159</v>
      </c>
      <c r="D128" s="121" t="s">
        <v>152</v>
      </c>
      <c r="E128" s="121" t="s">
        <v>451</v>
      </c>
      <c r="F128" s="122" t="s">
        <v>417</v>
      </c>
      <c r="G128" s="123" t="s">
        <v>466</v>
      </c>
      <c r="H128" s="122" t="s">
        <v>392</v>
      </c>
    </row>
    <row r="129" spans="1:8" ht="15">
      <c r="A129" s="122">
        <v>15.30</v>
      </c>
      <c r="B129" s="119" t="s">
        <v>214</v>
      </c>
      <c r="C129" s="124" t="s">
        <v>162</v>
      </c>
      <c r="D129" s="121" t="s">
        <v>160</v>
      </c>
      <c r="E129" s="121" t="s">
        <v>451</v>
      </c>
      <c r="F129" s="122" t="s">
        <v>852</v>
      </c>
      <c r="G129" s="123" t="s">
        <v>466</v>
      </c>
      <c r="H129" s="122" t="s">
        <v>392</v>
      </c>
    </row>
    <row r="130" spans="1:8" ht="30">
      <c r="A130" s="122">
        <v>15.30</v>
      </c>
      <c r="B130" s="119" t="s">
        <v>214</v>
      </c>
      <c r="C130" s="124" t="s">
        <v>163</v>
      </c>
      <c r="D130" s="121" t="s">
        <v>161</v>
      </c>
      <c r="E130" s="121" t="s">
        <v>451</v>
      </c>
      <c r="F130" s="122" t="s">
        <v>852</v>
      </c>
      <c r="G130" s="123" t="s">
        <v>466</v>
      </c>
      <c r="H130" s="122" t="s">
        <v>392</v>
      </c>
    </row>
    <row r="131" spans="1:8" ht="60">
      <c r="A131" s="122">
        <v>16.10</v>
      </c>
      <c r="B131" s="119" t="s">
        <v>215</v>
      </c>
      <c r="C131" s="124" t="s">
        <v>130</v>
      </c>
      <c r="D131" s="121" t="s">
        <v>127</v>
      </c>
      <c r="E131" s="121" t="s">
        <v>451</v>
      </c>
      <c r="F131" s="122" t="s">
        <v>479</v>
      </c>
      <c r="G131" s="123" t="s">
        <v>466</v>
      </c>
      <c r="H131" s="122" t="s">
        <v>391</v>
      </c>
    </row>
    <row r="132" spans="1:8" ht="60">
      <c r="A132" s="122">
        <v>16.10</v>
      </c>
      <c r="B132" s="119" t="s">
        <v>215</v>
      </c>
      <c r="C132" s="124" t="s">
        <v>129</v>
      </c>
      <c r="D132" s="121" t="s">
        <v>128</v>
      </c>
      <c r="E132" s="121" t="s">
        <v>451</v>
      </c>
      <c r="F132" s="122" t="s">
        <v>479</v>
      </c>
      <c r="G132" s="123" t="s">
        <v>466</v>
      </c>
      <c r="H132" s="122" t="s">
        <v>391</v>
      </c>
    </row>
    <row r="133" spans="1:8" ht="30">
      <c r="A133" s="122">
        <v>16.20</v>
      </c>
      <c r="B133" s="119" t="s">
        <v>217</v>
      </c>
      <c r="C133" s="124" t="s">
        <v>164</v>
      </c>
      <c r="D133" s="122" t="s">
        <v>257</v>
      </c>
      <c r="E133" s="121" t="s">
        <v>451</v>
      </c>
      <c r="F133" s="122" t="s">
        <v>852</v>
      </c>
      <c r="G133" s="123" t="s">
        <v>466</v>
      </c>
      <c r="H133" s="122" t="s">
        <v>391</v>
      </c>
    </row>
    <row r="134" spans="1:8" ht="30">
      <c r="A134" s="122">
        <v>16.20</v>
      </c>
      <c r="B134" s="119" t="s">
        <v>217</v>
      </c>
      <c r="C134" s="124" t="s">
        <v>165</v>
      </c>
      <c r="D134" s="122" t="s">
        <v>249</v>
      </c>
      <c r="E134" s="121" t="s">
        <v>451</v>
      </c>
      <c r="F134" s="122" t="s">
        <v>852</v>
      </c>
      <c r="G134" s="123" t="s">
        <v>466</v>
      </c>
      <c r="H134" s="122" t="s">
        <v>391</v>
      </c>
    </row>
    <row r="135" spans="1:8" ht="30">
      <c r="A135" s="122">
        <v>16.20</v>
      </c>
      <c r="B135" s="119" t="s">
        <v>217</v>
      </c>
      <c r="C135" s="124" t="s">
        <v>166</v>
      </c>
      <c r="D135" s="122" t="s">
        <v>258</v>
      </c>
      <c r="E135" s="121" t="s">
        <v>451</v>
      </c>
      <c r="F135" s="122" t="s">
        <v>852</v>
      </c>
      <c r="G135" s="123" t="s">
        <v>466</v>
      </c>
      <c r="H135" s="122" t="s">
        <v>391</v>
      </c>
    </row>
    <row r="136" spans="1:8" ht="30">
      <c r="A136" s="122">
        <v>16.20</v>
      </c>
      <c r="B136" s="119" t="s">
        <v>217</v>
      </c>
      <c r="C136" s="124" t="s">
        <v>167</v>
      </c>
      <c r="D136" s="122" t="s">
        <v>259</v>
      </c>
      <c r="E136" s="121" t="s">
        <v>451</v>
      </c>
      <c r="F136" s="122" t="s">
        <v>852</v>
      </c>
      <c r="G136" s="123" t="s">
        <v>466</v>
      </c>
      <c r="H136" s="122" t="s">
        <v>391</v>
      </c>
    </row>
    <row r="137" spans="1:8" ht="30">
      <c r="A137" s="122">
        <v>16.20</v>
      </c>
      <c r="B137" s="119" t="s">
        <v>217</v>
      </c>
      <c r="C137" s="124" t="s">
        <v>168</v>
      </c>
      <c r="D137" s="122" t="s">
        <v>260</v>
      </c>
      <c r="E137" s="121" t="s">
        <v>451</v>
      </c>
      <c r="F137" s="122" t="s">
        <v>852</v>
      </c>
      <c r="G137" s="123" t="s">
        <v>466</v>
      </c>
      <c r="H137" s="122" t="s">
        <v>391</v>
      </c>
    </row>
    <row r="138" spans="1:8" ht="30">
      <c r="A138" s="122">
        <v>16.20</v>
      </c>
      <c r="B138" s="119" t="s">
        <v>217</v>
      </c>
      <c r="C138" s="124" t="s">
        <v>169</v>
      </c>
      <c r="D138" s="122" t="s">
        <v>261</v>
      </c>
      <c r="E138" s="121" t="s">
        <v>451</v>
      </c>
      <c r="F138" s="122" t="s">
        <v>852</v>
      </c>
      <c r="G138" s="123" t="s">
        <v>466</v>
      </c>
      <c r="H138" s="122" t="s">
        <v>391</v>
      </c>
    </row>
    <row r="139" spans="1:8" ht="30">
      <c r="A139" s="122">
        <v>16.20</v>
      </c>
      <c r="B139" s="119" t="s">
        <v>217</v>
      </c>
      <c r="C139" s="124" t="s">
        <v>170</v>
      </c>
      <c r="D139" s="122" t="s">
        <v>262</v>
      </c>
      <c r="E139" s="121" t="s">
        <v>451</v>
      </c>
      <c r="F139" s="122" t="s">
        <v>852</v>
      </c>
      <c r="G139" s="123" t="s">
        <v>466</v>
      </c>
      <c r="H139" s="122" t="s">
        <v>391</v>
      </c>
    </row>
    <row r="140" spans="1:8" ht="45">
      <c r="A140" s="122">
        <v>16.20</v>
      </c>
      <c r="B140" s="119" t="s">
        <v>217</v>
      </c>
      <c r="C140" s="124" t="s">
        <v>300</v>
      </c>
      <c r="D140" s="122" t="s">
        <v>374</v>
      </c>
      <c r="E140" s="122" t="s">
        <v>386</v>
      </c>
      <c r="F140" s="122" t="s">
        <v>852</v>
      </c>
      <c r="G140" s="123" t="s">
        <v>865</v>
      </c>
      <c r="H140" s="122" t="s">
        <v>391</v>
      </c>
    </row>
    <row r="141" spans="1:8" ht="30">
      <c r="A141" s="122">
        <v>16.20</v>
      </c>
      <c r="B141" s="119" t="s">
        <v>217</v>
      </c>
      <c r="C141" s="124" t="s">
        <v>171</v>
      </c>
      <c r="D141" s="122" t="s">
        <v>263</v>
      </c>
      <c r="E141" s="121" t="s">
        <v>451</v>
      </c>
      <c r="F141" s="122" t="s">
        <v>866</v>
      </c>
      <c r="G141" s="123" t="s">
        <v>466</v>
      </c>
      <c r="H141" s="122" t="s">
        <v>391</v>
      </c>
    </row>
    <row r="142" spans="1:8" ht="30">
      <c r="A142" s="122">
        <v>16.20</v>
      </c>
      <c r="B142" s="119" t="s">
        <v>217</v>
      </c>
      <c r="C142" s="124" t="s">
        <v>172</v>
      </c>
      <c r="D142" s="122" t="s">
        <v>233</v>
      </c>
      <c r="E142" s="121" t="s">
        <v>451</v>
      </c>
      <c r="F142" s="122" t="s">
        <v>852</v>
      </c>
      <c r="G142" s="123" t="s">
        <v>466</v>
      </c>
      <c r="H142" s="122" t="s">
        <v>391</v>
      </c>
    </row>
    <row r="143" spans="1:8" ht="30">
      <c r="A143" s="122">
        <v>16.20</v>
      </c>
      <c r="B143" s="119" t="s">
        <v>217</v>
      </c>
      <c r="C143" s="124" t="s">
        <v>173</v>
      </c>
      <c r="D143" s="122" t="s">
        <v>234</v>
      </c>
      <c r="E143" s="121" t="s">
        <v>451</v>
      </c>
      <c r="F143" s="122" t="s">
        <v>852</v>
      </c>
      <c r="G143" s="123" t="s">
        <v>466</v>
      </c>
      <c r="H143" s="122" t="s">
        <v>391</v>
      </c>
    </row>
    <row r="144" spans="1:8" ht="30">
      <c r="A144" s="122">
        <v>16.20</v>
      </c>
      <c r="B144" s="119" t="s">
        <v>217</v>
      </c>
      <c r="C144" s="124" t="s">
        <v>174</v>
      </c>
      <c r="D144" s="122" t="s">
        <v>235</v>
      </c>
      <c r="E144" s="121" t="s">
        <v>451</v>
      </c>
      <c r="F144" s="122" t="s">
        <v>852</v>
      </c>
      <c r="G144" s="123" t="s">
        <v>466</v>
      </c>
      <c r="H144" s="122" t="s">
        <v>391</v>
      </c>
    </row>
    <row r="145" spans="1:8" ht="30">
      <c r="A145" s="122">
        <v>16.20</v>
      </c>
      <c r="B145" s="119" t="s">
        <v>217</v>
      </c>
      <c r="C145" s="124" t="s">
        <v>175</v>
      </c>
      <c r="D145" s="122" t="s">
        <v>236</v>
      </c>
      <c r="E145" s="121" t="s">
        <v>451</v>
      </c>
      <c r="F145" s="122" t="s">
        <v>852</v>
      </c>
      <c r="G145" s="123" t="s">
        <v>466</v>
      </c>
      <c r="H145" s="122" t="s">
        <v>391</v>
      </c>
    </row>
    <row r="146" spans="1:8" ht="30">
      <c r="A146" s="122">
        <v>16.20</v>
      </c>
      <c r="B146" s="119" t="s">
        <v>217</v>
      </c>
      <c r="C146" s="124" t="s">
        <v>176</v>
      </c>
      <c r="D146" s="122" t="s">
        <v>237</v>
      </c>
      <c r="E146" s="121" t="s">
        <v>451</v>
      </c>
      <c r="F146" s="122" t="s">
        <v>852</v>
      </c>
      <c r="G146" s="123" t="s">
        <v>466</v>
      </c>
      <c r="H146" s="122" t="s">
        <v>391</v>
      </c>
    </row>
    <row r="147" spans="1:8" ht="45">
      <c r="A147" s="122">
        <v>16.20</v>
      </c>
      <c r="B147" s="119" t="s">
        <v>217</v>
      </c>
      <c r="C147" s="124" t="s">
        <v>177</v>
      </c>
      <c r="D147" s="122" t="s">
        <v>375</v>
      </c>
      <c r="E147" s="122" t="s">
        <v>474</v>
      </c>
      <c r="F147" s="122" t="s">
        <v>852</v>
      </c>
      <c r="G147" s="123" t="s">
        <v>865</v>
      </c>
      <c r="H147" s="122" t="s">
        <v>391</v>
      </c>
    </row>
    <row r="148" spans="1:8" ht="30">
      <c r="A148" s="122">
        <v>16.20</v>
      </c>
      <c r="B148" s="119" t="s">
        <v>217</v>
      </c>
      <c r="C148" s="124" t="s">
        <v>301</v>
      </c>
      <c r="D148" s="122" t="s">
        <v>473</v>
      </c>
      <c r="E148" s="121" t="s">
        <v>451</v>
      </c>
      <c r="F148" s="122" t="s">
        <v>866</v>
      </c>
      <c r="G148" s="123" t="s">
        <v>466</v>
      </c>
      <c r="H148" s="122" t="s">
        <v>391</v>
      </c>
    </row>
    <row r="149" spans="1:8" ht="30">
      <c r="A149" s="122">
        <v>16.20</v>
      </c>
      <c r="B149" s="119" t="s">
        <v>217</v>
      </c>
      <c r="C149" s="124" t="s">
        <v>178</v>
      </c>
      <c r="D149" s="121" t="s">
        <v>131</v>
      </c>
      <c r="E149" s="121" t="s">
        <v>451</v>
      </c>
      <c r="F149" s="122" t="s">
        <v>417</v>
      </c>
      <c r="G149" s="123" t="s">
        <v>466</v>
      </c>
      <c r="H149" s="122" t="s">
        <v>391</v>
      </c>
    </row>
    <row r="150" spans="1:8" ht="30">
      <c r="A150" s="122">
        <v>16.20</v>
      </c>
      <c r="B150" s="119" t="s">
        <v>217</v>
      </c>
      <c r="C150" s="124" t="s">
        <v>179</v>
      </c>
      <c r="D150" s="121" t="s">
        <v>132</v>
      </c>
      <c r="E150" s="121" t="s">
        <v>451</v>
      </c>
      <c r="F150" s="122" t="s">
        <v>417</v>
      </c>
      <c r="G150" s="123" t="s">
        <v>466</v>
      </c>
      <c r="H150" s="122" t="s">
        <v>391</v>
      </c>
    </row>
    <row r="151" spans="1:8" ht="30">
      <c r="A151" s="122">
        <v>16.20</v>
      </c>
      <c r="B151" s="119" t="s">
        <v>217</v>
      </c>
      <c r="C151" s="124" t="s">
        <v>180</v>
      </c>
      <c r="D151" s="121" t="s">
        <v>133</v>
      </c>
      <c r="E151" s="121" t="s">
        <v>451</v>
      </c>
      <c r="F151" s="122" t="s">
        <v>480</v>
      </c>
      <c r="G151" s="123" t="s">
        <v>466</v>
      </c>
      <c r="H151" s="122" t="s">
        <v>391</v>
      </c>
    </row>
    <row r="152" spans="1:8" ht="30">
      <c r="A152" s="122">
        <v>16.20</v>
      </c>
      <c r="B152" s="119" t="s">
        <v>217</v>
      </c>
      <c r="C152" s="124" t="s">
        <v>460</v>
      </c>
      <c r="D152" s="121" t="s">
        <v>461</v>
      </c>
      <c r="E152" s="121" t="s">
        <v>451</v>
      </c>
      <c r="F152" s="122" t="s">
        <v>852</v>
      </c>
      <c r="G152" s="123" t="s">
        <v>466</v>
      </c>
      <c r="H152" s="122" t="s">
        <v>391</v>
      </c>
    </row>
    <row r="153" spans="1:8" ht="30">
      <c r="A153" s="122">
        <v>16.30</v>
      </c>
      <c r="B153" s="119" t="s">
        <v>216</v>
      </c>
      <c r="C153" s="124" t="s">
        <v>94</v>
      </c>
      <c r="D153" s="121" t="s">
        <v>283</v>
      </c>
      <c r="E153" s="121" t="s">
        <v>451</v>
      </c>
      <c r="F153" s="122" t="s">
        <v>479</v>
      </c>
      <c r="G153" s="123" t="s">
        <v>466</v>
      </c>
      <c r="H153" s="122" t="s">
        <v>391</v>
      </c>
    </row>
    <row r="154" spans="1:8" ht="30">
      <c r="A154" s="122">
        <v>16.30</v>
      </c>
      <c r="B154" s="119" t="s">
        <v>216</v>
      </c>
      <c r="C154" s="124" t="s">
        <v>95</v>
      </c>
      <c r="D154" s="121" t="s">
        <v>284</v>
      </c>
      <c r="E154" s="121" t="s">
        <v>451</v>
      </c>
      <c r="F154" s="122" t="s">
        <v>479</v>
      </c>
      <c r="G154" s="123" t="s">
        <v>466</v>
      </c>
      <c r="H154" s="122" t="s">
        <v>391</v>
      </c>
    </row>
    <row r="155" spans="1:8" ht="90">
      <c r="A155" s="122">
        <v>16.30</v>
      </c>
      <c r="B155" s="119" t="s">
        <v>216</v>
      </c>
      <c r="C155" s="124" t="s">
        <v>96</v>
      </c>
      <c r="D155" s="121" t="s">
        <v>376</v>
      </c>
      <c r="E155" s="121" t="s">
        <v>330</v>
      </c>
      <c r="F155" s="122" t="s">
        <v>479</v>
      </c>
      <c r="G155" s="123" t="s">
        <v>867</v>
      </c>
      <c r="H155" s="122" t="s">
        <v>391</v>
      </c>
    </row>
    <row r="156" spans="1:8" ht="90">
      <c r="A156" s="122">
        <v>16.30</v>
      </c>
      <c r="B156" s="119" t="s">
        <v>216</v>
      </c>
      <c r="C156" s="124" t="s">
        <v>97</v>
      </c>
      <c r="D156" s="121" t="s">
        <v>377</v>
      </c>
      <c r="E156" s="121" t="s">
        <v>330</v>
      </c>
      <c r="F156" s="122" t="s">
        <v>479</v>
      </c>
      <c r="G156" s="123" t="s">
        <v>867</v>
      </c>
      <c r="H156" s="122" t="s">
        <v>391</v>
      </c>
    </row>
    <row r="157" spans="1:8" ht="60">
      <c r="A157" s="122">
        <v>17.10</v>
      </c>
      <c r="B157" s="119" t="s">
        <v>92</v>
      </c>
      <c r="C157" s="124" t="s">
        <v>93</v>
      </c>
      <c r="D157" s="121" t="s">
        <v>92</v>
      </c>
      <c r="E157" s="121" t="s">
        <v>451</v>
      </c>
      <c r="F157" s="122" t="s">
        <v>852</v>
      </c>
      <c r="G157" s="123" t="s">
        <v>466</v>
      </c>
      <c r="H157" s="122" t="s">
        <v>412</v>
      </c>
    </row>
    <row r="158" spans="1:8" ht="30">
      <c r="A158" s="122">
        <v>17.20</v>
      </c>
      <c r="B158" s="119" t="s">
        <v>182</v>
      </c>
      <c r="C158" s="124" t="s">
        <v>183</v>
      </c>
      <c r="D158" s="121" t="s">
        <v>182</v>
      </c>
      <c r="E158" s="121" t="s">
        <v>451</v>
      </c>
      <c r="F158" s="122" t="s">
        <v>852</v>
      </c>
      <c r="G158" s="123" t="s">
        <v>466</v>
      </c>
      <c r="H158" s="122" t="s">
        <v>412</v>
      </c>
    </row>
    <row r="159" spans="1:8" ht="45">
      <c r="A159" s="122">
        <v>17.30</v>
      </c>
      <c r="B159" s="119" t="s">
        <v>296</v>
      </c>
      <c r="C159" s="124" t="s">
        <v>181</v>
      </c>
      <c r="D159" s="121" t="s">
        <v>868</v>
      </c>
      <c r="E159" s="121" t="s">
        <v>389</v>
      </c>
      <c r="F159" s="122" t="s">
        <v>869</v>
      </c>
      <c r="G159" s="123" t="s">
        <v>870</v>
      </c>
      <c r="H159" s="122" t="s">
        <v>412</v>
      </c>
    </row>
    <row r="160" spans="1:8" ht="15">
      <c r="A160" s="122">
        <v>17.40</v>
      </c>
      <c r="B160" s="119" t="s">
        <v>218</v>
      </c>
      <c r="C160" s="124" t="s">
        <v>135</v>
      </c>
      <c r="D160" s="121" t="s">
        <v>134</v>
      </c>
      <c r="E160" s="121" t="s">
        <v>451</v>
      </c>
      <c r="F160" s="122" t="s">
        <v>417</v>
      </c>
      <c r="G160" s="123" t="s">
        <v>466</v>
      </c>
      <c r="H160" s="122" t="s">
        <v>412</v>
      </c>
    </row>
    <row r="161" spans="1:8" ht="15">
      <c r="A161" s="122">
        <v>18.10</v>
      </c>
      <c r="B161" s="119" t="s">
        <v>219</v>
      </c>
      <c r="C161" s="124" t="s">
        <v>318</v>
      </c>
      <c r="D161" s="122" t="s">
        <v>264</v>
      </c>
      <c r="E161" s="121" t="s">
        <v>451</v>
      </c>
      <c r="F161" s="122" t="s">
        <v>480</v>
      </c>
      <c r="G161" s="123" t="s">
        <v>466</v>
      </c>
      <c r="H161" s="122" t="s">
        <v>391</v>
      </c>
    </row>
    <row r="162" spans="1:8" ht="15">
      <c r="A162" s="122">
        <v>18.10</v>
      </c>
      <c r="B162" s="119" t="s">
        <v>219</v>
      </c>
      <c r="C162" s="124" t="s">
        <v>319</v>
      </c>
      <c r="D162" s="122" t="s">
        <v>265</v>
      </c>
      <c r="E162" s="121" t="s">
        <v>451</v>
      </c>
      <c r="F162" s="122" t="s">
        <v>480</v>
      </c>
      <c r="G162" s="123" t="s">
        <v>466</v>
      </c>
      <c r="H162" s="122" t="s">
        <v>391</v>
      </c>
    </row>
    <row r="163" spans="1:8" ht="15">
      <c r="A163" s="122">
        <v>18.10</v>
      </c>
      <c r="B163" s="119" t="s">
        <v>219</v>
      </c>
      <c r="C163" s="124" t="s">
        <v>320</v>
      </c>
      <c r="D163" s="122" t="s">
        <v>314</v>
      </c>
      <c r="E163" s="121" t="s">
        <v>451</v>
      </c>
      <c r="F163" s="122" t="s">
        <v>480</v>
      </c>
      <c r="G163" s="123" t="s">
        <v>466</v>
      </c>
      <c r="H163" s="122" t="s">
        <v>391</v>
      </c>
    </row>
    <row r="164" spans="1:8" ht="15">
      <c r="A164" s="122">
        <v>18.10</v>
      </c>
      <c r="B164" s="119" t="s">
        <v>219</v>
      </c>
      <c r="C164" s="124" t="s">
        <v>321</v>
      </c>
      <c r="D164" s="122" t="s">
        <v>268</v>
      </c>
      <c r="E164" s="121" t="s">
        <v>451</v>
      </c>
      <c r="F164" s="122" t="s">
        <v>480</v>
      </c>
      <c r="G164" s="123" t="s">
        <v>466</v>
      </c>
      <c r="H164" s="122" t="s">
        <v>391</v>
      </c>
    </row>
    <row r="165" spans="1:8" ht="15">
      <c r="A165" s="122">
        <v>18.10</v>
      </c>
      <c r="B165" s="119" t="s">
        <v>219</v>
      </c>
      <c r="C165" s="124" t="s">
        <v>322</v>
      </c>
      <c r="D165" s="122" t="s">
        <v>266</v>
      </c>
      <c r="E165" s="121" t="s">
        <v>451</v>
      </c>
      <c r="F165" s="122" t="s">
        <v>480</v>
      </c>
      <c r="G165" s="123" t="s">
        <v>466</v>
      </c>
      <c r="H165" s="122" t="s">
        <v>391</v>
      </c>
    </row>
    <row r="166" spans="1:8" ht="15">
      <c r="A166" s="122">
        <v>18.10</v>
      </c>
      <c r="B166" s="119" t="s">
        <v>219</v>
      </c>
      <c r="C166" s="124" t="s">
        <v>323</v>
      </c>
      <c r="D166" s="122" t="s">
        <v>267</v>
      </c>
      <c r="E166" s="121" t="s">
        <v>451</v>
      </c>
      <c r="F166" s="122" t="s">
        <v>480</v>
      </c>
      <c r="G166" s="123" t="s">
        <v>466</v>
      </c>
      <c r="H166" s="122" t="s">
        <v>391</v>
      </c>
    </row>
    <row r="167" spans="1:8" ht="15">
      <c r="A167" s="122">
        <v>18.10</v>
      </c>
      <c r="B167" s="119" t="s">
        <v>219</v>
      </c>
      <c r="C167" s="124" t="s">
        <v>324</v>
      </c>
      <c r="D167" s="122" t="s">
        <v>315</v>
      </c>
      <c r="E167" s="121" t="s">
        <v>451</v>
      </c>
      <c r="F167" s="122" t="s">
        <v>480</v>
      </c>
      <c r="G167" s="123" t="s">
        <v>466</v>
      </c>
      <c r="H167" s="122" t="s">
        <v>391</v>
      </c>
    </row>
    <row r="168" spans="1:8" ht="15">
      <c r="A168" s="122">
        <v>18.10</v>
      </c>
      <c r="B168" s="119" t="s">
        <v>219</v>
      </c>
      <c r="C168" s="124" t="s">
        <v>325</v>
      </c>
      <c r="D168" s="122" t="s">
        <v>316</v>
      </c>
      <c r="E168" s="121" t="s">
        <v>451</v>
      </c>
      <c r="F168" s="122" t="s">
        <v>480</v>
      </c>
      <c r="G168" s="123" t="s">
        <v>466</v>
      </c>
      <c r="H168" s="122" t="s">
        <v>391</v>
      </c>
    </row>
    <row r="169" spans="1:8" ht="15">
      <c r="A169" s="122">
        <v>18.10</v>
      </c>
      <c r="B169" s="119" t="s">
        <v>219</v>
      </c>
      <c r="C169" s="124" t="s">
        <v>407</v>
      </c>
      <c r="D169" s="122" t="s">
        <v>317</v>
      </c>
      <c r="E169" s="121" t="s">
        <v>451</v>
      </c>
      <c r="F169" s="122" t="s">
        <v>480</v>
      </c>
      <c r="G169" s="123" t="s">
        <v>466</v>
      </c>
      <c r="H169" s="122" t="s">
        <v>391</v>
      </c>
    </row>
    <row r="170" spans="1:8" ht="45">
      <c r="A170" s="122">
        <v>18.20</v>
      </c>
      <c r="B170" s="119" t="s">
        <v>220</v>
      </c>
      <c r="C170" s="124" t="s">
        <v>136</v>
      </c>
      <c r="D170" s="122" t="s">
        <v>378</v>
      </c>
      <c r="E170" s="122" t="s">
        <v>331</v>
      </c>
      <c r="F170" s="122" t="s">
        <v>852</v>
      </c>
      <c r="G170" s="123" t="s">
        <v>871</v>
      </c>
      <c r="H170" s="122" t="s">
        <v>482</v>
      </c>
    </row>
    <row r="171" spans="1:8" ht="30">
      <c r="A171" s="122">
        <v>18.20</v>
      </c>
      <c r="B171" s="119" t="s">
        <v>220</v>
      </c>
      <c r="C171" s="124" t="s">
        <v>137</v>
      </c>
      <c r="D171" s="122" t="s">
        <v>379</v>
      </c>
      <c r="E171" s="122" t="s">
        <v>331</v>
      </c>
      <c r="F171" s="122" t="s">
        <v>852</v>
      </c>
      <c r="G171" s="123" t="s">
        <v>871</v>
      </c>
      <c r="H171" s="122" t="s">
        <v>482</v>
      </c>
    </row>
    <row r="172" spans="1:8" ht="30">
      <c r="A172" s="122">
        <v>18.20</v>
      </c>
      <c r="B172" s="119" t="s">
        <v>220</v>
      </c>
      <c r="C172" s="124" t="s">
        <v>138</v>
      </c>
      <c r="D172" s="122" t="s">
        <v>380</v>
      </c>
      <c r="E172" s="122" t="s">
        <v>331</v>
      </c>
      <c r="F172" s="122" t="s">
        <v>852</v>
      </c>
      <c r="G172" s="123" t="s">
        <v>871</v>
      </c>
      <c r="H172" s="122" t="s">
        <v>482</v>
      </c>
    </row>
    <row r="173" spans="1:8" ht="45">
      <c r="A173" s="122">
        <v>18.30</v>
      </c>
      <c r="B173" s="119" t="s">
        <v>221</v>
      </c>
      <c r="C173" s="124" t="s">
        <v>184</v>
      </c>
      <c r="D173" s="122" t="s">
        <v>381</v>
      </c>
      <c r="E173" s="122" t="s">
        <v>331</v>
      </c>
      <c r="F173" s="122" t="s">
        <v>852</v>
      </c>
      <c r="G173" s="123" t="s">
        <v>871</v>
      </c>
      <c r="H173" s="122" t="s">
        <v>482</v>
      </c>
    </row>
    <row r="174" spans="1:8" ht="45">
      <c r="A174" s="122">
        <v>18.30</v>
      </c>
      <c r="B174" s="119" t="s">
        <v>221</v>
      </c>
      <c r="C174" s="124" t="s">
        <v>185</v>
      </c>
      <c r="D174" s="122" t="s">
        <v>382</v>
      </c>
      <c r="E174" s="122" t="s">
        <v>331</v>
      </c>
      <c r="F174" s="122" t="s">
        <v>852</v>
      </c>
      <c r="G174" s="123" t="s">
        <v>871</v>
      </c>
      <c r="H174" s="122" t="s">
        <v>482</v>
      </c>
    </row>
    <row r="175" spans="1:8" ht="30">
      <c r="A175" s="122">
        <v>18.30</v>
      </c>
      <c r="B175" s="119" t="s">
        <v>221</v>
      </c>
      <c r="C175" s="124" t="s">
        <v>186</v>
      </c>
      <c r="D175" s="122" t="s">
        <v>383</v>
      </c>
      <c r="E175" s="122" t="s">
        <v>331</v>
      </c>
      <c r="F175" s="122" t="s">
        <v>852</v>
      </c>
      <c r="G175" s="123" t="s">
        <v>871</v>
      </c>
      <c r="H175" s="122" t="s">
        <v>482</v>
      </c>
    </row>
    <row r="176" spans="1:8" ht="30">
      <c r="A176" s="122">
        <v>18.40</v>
      </c>
      <c r="B176" s="119" t="s">
        <v>222</v>
      </c>
      <c r="C176" s="124" t="s">
        <v>189</v>
      </c>
      <c r="D176" s="122" t="s">
        <v>252</v>
      </c>
      <c r="E176" s="121" t="s">
        <v>451</v>
      </c>
      <c r="F176" s="122" t="s">
        <v>852</v>
      </c>
      <c r="G176" s="123" t="s">
        <v>466</v>
      </c>
      <c r="H176" s="122" t="s">
        <v>391</v>
      </c>
    </row>
    <row r="177" spans="1:8" ht="30">
      <c r="A177" s="122">
        <v>18.40</v>
      </c>
      <c r="B177" s="119" t="s">
        <v>222</v>
      </c>
      <c r="C177" s="124" t="s">
        <v>190</v>
      </c>
      <c r="D177" s="122" t="s">
        <v>238</v>
      </c>
      <c r="E177" s="121" t="s">
        <v>451</v>
      </c>
      <c r="F177" s="122" t="s">
        <v>852</v>
      </c>
      <c r="G177" s="123" t="s">
        <v>466</v>
      </c>
      <c r="H177" s="122" t="s">
        <v>391</v>
      </c>
    </row>
    <row r="178" spans="1:8" ht="30">
      <c r="A178" s="122">
        <v>18.40</v>
      </c>
      <c r="B178" s="119" t="s">
        <v>222</v>
      </c>
      <c r="C178" s="124" t="s">
        <v>191</v>
      </c>
      <c r="D178" s="122" t="s">
        <v>239</v>
      </c>
      <c r="E178" s="121" t="s">
        <v>451</v>
      </c>
      <c r="F178" s="122" t="s">
        <v>852</v>
      </c>
      <c r="G178" s="123" t="s">
        <v>466</v>
      </c>
      <c r="H178" s="122" t="s">
        <v>391</v>
      </c>
    </row>
    <row r="179" spans="1:8" ht="30">
      <c r="A179" s="122">
        <v>19.10</v>
      </c>
      <c r="B179" s="119" t="s">
        <v>223</v>
      </c>
      <c r="C179" s="124" t="s">
        <v>187</v>
      </c>
      <c r="D179" s="121" t="s">
        <v>139</v>
      </c>
      <c r="E179" s="121" t="s">
        <v>451</v>
      </c>
      <c r="F179" s="122" t="s">
        <v>480</v>
      </c>
      <c r="G179" s="123" t="s">
        <v>466</v>
      </c>
      <c r="H179" s="122" t="s">
        <v>391</v>
      </c>
    </row>
    <row r="180" spans="1:8" ht="30">
      <c r="A180" s="122">
        <v>19.10</v>
      </c>
      <c r="B180" s="119" t="s">
        <v>223</v>
      </c>
      <c r="C180" s="124" t="s">
        <v>188</v>
      </c>
      <c r="D180" s="121" t="s">
        <v>140</v>
      </c>
      <c r="E180" s="121" t="s">
        <v>451</v>
      </c>
      <c r="F180" s="122" t="s">
        <v>480</v>
      </c>
      <c r="G180" s="123" t="s">
        <v>466</v>
      </c>
      <c r="H180" s="122" t="s">
        <v>391</v>
      </c>
    </row>
    <row r="181" spans="1:8" ht="30">
      <c r="A181" s="122">
        <v>19.10</v>
      </c>
      <c r="B181" s="119" t="s">
        <v>223</v>
      </c>
      <c r="C181" s="124" t="s">
        <v>395</v>
      </c>
      <c r="D181" s="121" t="s">
        <v>399</v>
      </c>
      <c r="E181" s="121" t="s">
        <v>451</v>
      </c>
      <c r="F181" s="122" t="s">
        <v>852</v>
      </c>
      <c r="G181" s="123" t="s">
        <v>466</v>
      </c>
      <c r="H181" s="122" t="s">
        <v>482</v>
      </c>
    </row>
    <row r="182" spans="1:8" ht="30">
      <c r="A182" s="122">
        <v>19.10</v>
      </c>
      <c r="B182" s="119" t="s">
        <v>223</v>
      </c>
      <c r="C182" s="124" t="s">
        <v>396</v>
      </c>
      <c r="D182" s="121" t="s">
        <v>400</v>
      </c>
      <c r="E182" s="121" t="s">
        <v>481</v>
      </c>
      <c r="F182" s="122" t="s">
        <v>852</v>
      </c>
      <c r="G182" s="123" t="s">
        <v>466</v>
      </c>
      <c r="H182" s="122" t="s">
        <v>482</v>
      </c>
    </row>
    <row r="183" spans="1:8" ht="30">
      <c r="A183" s="122">
        <v>19.10</v>
      </c>
      <c r="B183" s="119" t="s">
        <v>223</v>
      </c>
      <c r="C183" s="124" t="s">
        <v>397</v>
      </c>
      <c r="D183" s="121" t="s">
        <v>401</v>
      </c>
      <c r="E183" s="121" t="s">
        <v>451</v>
      </c>
      <c r="F183" s="122" t="s">
        <v>852</v>
      </c>
      <c r="G183" s="123" t="s">
        <v>466</v>
      </c>
      <c r="H183" s="122" t="s">
        <v>482</v>
      </c>
    </row>
    <row r="184" spans="1:8" ht="30">
      <c r="A184" s="122">
        <v>19.10</v>
      </c>
      <c r="B184" s="119" t="s">
        <v>223</v>
      </c>
      <c r="C184" s="124" t="s">
        <v>398</v>
      </c>
      <c r="D184" s="121" t="s">
        <v>402</v>
      </c>
      <c r="E184" s="121" t="s">
        <v>481</v>
      </c>
      <c r="F184" s="122" t="s">
        <v>852</v>
      </c>
      <c r="G184" s="123" t="s">
        <v>466</v>
      </c>
      <c r="H184" s="122" t="s">
        <v>482</v>
      </c>
    </row>
    <row r="185" spans="1:8" ht="15">
      <c r="A185" s="122">
        <v>20.10</v>
      </c>
      <c r="B185" s="119" t="s">
        <v>224</v>
      </c>
      <c r="C185" s="124" t="s">
        <v>192</v>
      </c>
      <c r="D185" s="121" t="s">
        <v>141</v>
      </c>
      <c r="E185" s="121"/>
      <c r="F185" s="122" t="s">
        <v>852</v>
      </c>
      <c r="G185" s="123" t="s">
        <v>459</v>
      </c>
      <c r="H185" s="122" t="s">
        <v>394</v>
      </c>
    </row>
    <row r="186" spans="1:8" ht="30">
      <c r="A186" s="122">
        <v>20.20</v>
      </c>
      <c r="B186" s="119" t="s">
        <v>289</v>
      </c>
      <c r="C186" s="124" t="s">
        <v>193</v>
      </c>
      <c r="D186" s="121" t="s">
        <v>142</v>
      </c>
      <c r="E186" s="121"/>
      <c r="F186" s="122" t="s">
        <v>479</v>
      </c>
      <c r="G186" s="123" t="s">
        <v>459</v>
      </c>
      <c r="H186" s="122" t="s">
        <v>394</v>
      </c>
    </row>
    <row r="187" spans="1:8" ht="30">
      <c r="A187" s="122">
        <v>20.30</v>
      </c>
      <c r="B187" s="119" t="s">
        <v>290</v>
      </c>
      <c r="C187" s="124" t="s">
        <v>194</v>
      </c>
      <c r="D187" s="121" t="s">
        <v>455</v>
      </c>
      <c r="E187" s="121"/>
      <c r="F187" s="122" t="s">
        <v>479</v>
      </c>
      <c r="G187" s="123" t="s">
        <v>458</v>
      </c>
      <c r="H187" s="122" t="s">
        <v>394</v>
      </c>
    </row>
    <row r="188" spans="1:8" ht="45">
      <c r="A188" s="122">
        <v>20.40</v>
      </c>
      <c r="B188" s="119" t="s">
        <v>225</v>
      </c>
      <c r="C188" s="124" t="s">
        <v>408</v>
      </c>
      <c r="D188" s="122" t="s">
        <v>240</v>
      </c>
      <c r="E188" s="122"/>
      <c r="F188" s="122" t="s">
        <v>480</v>
      </c>
      <c r="G188" s="123" t="s">
        <v>459</v>
      </c>
      <c r="H188" s="122" t="s">
        <v>412</v>
      </c>
    </row>
    <row r="189" spans="1:8" ht="15">
      <c r="A189" s="122">
        <v>20.40</v>
      </c>
      <c r="B189" s="119" t="s">
        <v>225</v>
      </c>
      <c r="C189" s="124" t="s">
        <v>409</v>
      </c>
      <c r="D189" s="122" t="s">
        <v>421</v>
      </c>
      <c r="E189" s="122"/>
      <c r="F189" s="122" t="s">
        <v>417</v>
      </c>
      <c r="G189" s="123" t="s">
        <v>459</v>
      </c>
      <c r="H189" s="122" t="s">
        <v>412</v>
      </c>
    </row>
    <row r="190" spans="1:8" ht="15">
      <c r="A190" s="122">
        <v>20.40</v>
      </c>
      <c r="B190" s="119" t="s">
        <v>225</v>
      </c>
      <c r="C190" s="124" t="s">
        <v>410</v>
      </c>
      <c r="D190" s="122" t="s">
        <v>411</v>
      </c>
      <c r="E190" s="122"/>
      <c r="F190" s="122" t="s">
        <v>417</v>
      </c>
      <c r="G190" s="123" t="s">
        <v>459</v>
      </c>
      <c r="H190" s="122" t="s">
        <v>412</v>
      </c>
    </row>
    <row r="191" spans="1:8" ht="30">
      <c r="A191" s="122">
        <v>20.40</v>
      </c>
      <c r="B191" s="119" t="s">
        <v>225</v>
      </c>
      <c r="C191" s="124" t="s">
        <v>195</v>
      </c>
      <c r="D191" s="122" t="s">
        <v>241</v>
      </c>
      <c r="E191" s="122"/>
      <c r="F191" s="122" t="s">
        <v>480</v>
      </c>
      <c r="G191" s="123" t="s">
        <v>459</v>
      </c>
      <c r="H191" s="122" t="s">
        <v>412</v>
      </c>
    </row>
    <row r="192" spans="1:8" ht="15">
      <c r="A192" s="122">
        <v>20.40</v>
      </c>
      <c r="B192" s="119" t="s">
        <v>225</v>
      </c>
      <c r="C192" s="124" t="s">
        <v>196</v>
      </c>
      <c r="D192" s="122" t="s">
        <v>256</v>
      </c>
      <c r="E192" s="122"/>
      <c r="F192" s="122" t="s">
        <v>852</v>
      </c>
      <c r="G192" s="123" t="s">
        <v>459</v>
      </c>
      <c r="H192" s="122" t="s">
        <v>412</v>
      </c>
    </row>
    <row r="193" spans="1:8" ht="30">
      <c r="A193" s="122">
        <v>20.50</v>
      </c>
      <c r="B193" s="119" t="s">
        <v>226</v>
      </c>
      <c r="C193" s="124" t="s">
        <v>453</v>
      </c>
      <c r="D193" s="121" t="s">
        <v>457</v>
      </c>
      <c r="E193" s="121"/>
      <c r="F193" s="122" t="s">
        <v>479</v>
      </c>
      <c r="G193" s="123" t="s">
        <v>459</v>
      </c>
      <c r="H193" s="122" t="s">
        <v>391</v>
      </c>
    </row>
    <row r="194" spans="1:8" ht="30">
      <c r="A194" s="122">
        <v>20.50</v>
      </c>
      <c r="B194" s="119" t="s">
        <v>226</v>
      </c>
      <c r="C194" s="124" t="s">
        <v>505</v>
      </c>
      <c r="D194" s="121" t="s">
        <v>456</v>
      </c>
      <c r="E194" s="121"/>
      <c r="F194" s="122" t="s">
        <v>417</v>
      </c>
      <c r="G194" s="123" t="s">
        <v>459</v>
      </c>
      <c r="H194" s="122" t="s">
        <v>391</v>
      </c>
    </row>
    <row r="195" spans="1:8" ht="30">
      <c r="A195" s="122">
        <v>20.60</v>
      </c>
      <c r="B195" s="119" t="s">
        <v>227</v>
      </c>
      <c r="C195" s="124" t="s">
        <v>454</v>
      </c>
      <c r="D195" s="121" t="s">
        <v>497</v>
      </c>
      <c r="E195" s="121"/>
      <c r="F195" s="122" t="s">
        <v>479</v>
      </c>
      <c r="G195" s="123" t="s">
        <v>459</v>
      </c>
      <c r="H195" s="122" t="s">
        <v>391</v>
      </c>
    </row>
    <row r="196" spans="1:8" ht="30">
      <c r="A196" s="122">
        <v>20.60</v>
      </c>
      <c r="B196" s="119" t="s">
        <v>227</v>
      </c>
      <c r="C196" s="124" t="s">
        <v>506</v>
      </c>
      <c r="D196" s="121" t="s">
        <v>456</v>
      </c>
      <c r="E196" s="121"/>
      <c r="F196" s="122" t="s">
        <v>417</v>
      </c>
      <c r="G196" s="123" t="s">
        <v>459</v>
      </c>
      <c r="H196" s="122" t="s">
        <v>391</v>
      </c>
    </row>
    <row r="197" spans="1:8" ht="30">
      <c r="A197" s="122">
        <v>20.70</v>
      </c>
      <c r="B197" s="119" t="s">
        <v>228</v>
      </c>
      <c r="C197" s="124" t="s">
        <v>197</v>
      </c>
      <c r="D197" s="121" t="s">
        <v>143</v>
      </c>
      <c r="E197" s="121"/>
      <c r="F197" s="122" t="s">
        <v>852</v>
      </c>
      <c r="G197" s="123" t="s">
        <v>459</v>
      </c>
      <c r="H197" s="122" t="s">
        <v>391</v>
      </c>
    </row>
    <row r="198" spans="1:8" ht="30">
      <c r="A198" s="122">
        <v>20.70</v>
      </c>
      <c r="B198" s="119" t="s">
        <v>228</v>
      </c>
      <c r="C198" s="124" t="s">
        <v>198</v>
      </c>
      <c r="D198" s="121" t="s">
        <v>291</v>
      </c>
      <c r="E198" s="121"/>
      <c r="F198" s="122" t="s">
        <v>852</v>
      </c>
      <c r="G198" s="123" t="s">
        <v>459</v>
      </c>
      <c r="H198" s="122" t="s">
        <v>391</v>
      </c>
    </row>
    <row r="199" spans="1:8" ht="30">
      <c r="A199" s="122">
        <v>23.10</v>
      </c>
      <c r="B199" s="119" t="s">
        <v>229</v>
      </c>
      <c r="C199" s="124" t="s">
        <v>467</v>
      </c>
      <c r="D199" s="122" t="s">
        <v>485</v>
      </c>
      <c r="E199" s="122" t="s">
        <v>486</v>
      </c>
      <c r="F199" s="122" t="s">
        <v>480</v>
      </c>
      <c r="G199" s="123" t="s">
        <v>872</v>
      </c>
      <c r="H199" s="122" t="s">
        <v>482</v>
      </c>
    </row>
    <row r="200" spans="1:8" ht="30">
      <c r="A200" s="122">
        <v>23.10</v>
      </c>
      <c r="B200" s="119" t="s">
        <v>229</v>
      </c>
      <c r="C200" s="124" t="s">
        <v>468</v>
      </c>
      <c r="D200" s="122" t="s">
        <v>487</v>
      </c>
      <c r="E200" s="122" t="s">
        <v>486</v>
      </c>
      <c r="F200" s="122" t="s">
        <v>873</v>
      </c>
      <c r="G200" s="123" t="s">
        <v>872</v>
      </c>
      <c r="H200" s="122" t="s">
        <v>482</v>
      </c>
    </row>
    <row r="201" spans="1:8" ht="30">
      <c r="A201" s="122">
        <v>23.20</v>
      </c>
      <c r="B201" s="119" t="s">
        <v>230</v>
      </c>
      <c r="C201" s="124" t="s">
        <v>469</v>
      </c>
      <c r="D201" s="122" t="s">
        <v>488</v>
      </c>
      <c r="E201" s="122" t="s">
        <v>486</v>
      </c>
      <c r="F201" s="122" t="s">
        <v>479</v>
      </c>
      <c r="G201" s="123" t="s">
        <v>872</v>
      </c>
      <c r="H201" s="122" t="s">
        <v>391</v>
      </c>
    </row>
    <row r="202" spans="1:8" ht="45">
      <c r="A202" s="122">
        <v>23.20</v>
      </c>
      <c r="B202" s="119" t="s">
        <v>229</v>
      </c>
      <c r="C202" s="124" t="s">
        <v>489</v>
      </c>
      <c r="D202" s="122" t="s">
        <v>493</v>
      </c>
      <c r="E202" s="122" t="s">
        <v>492</v>
      </c>
      <c r="F202" s="122" t="s">
        <v>417</v>
      </c>
      <c r="G202" s="123" t="s">
        <v>872</v>
      </c>
      <c r="H202" s="122" t="s">
        <v>391</v>
      </c>
    </row>
    <row r="203" spans="1:8" ht="60">
      <c r="A203" s="122">
        <v>23.20</v>
      </c>
      <c r="B203" s="119" t="s">
        <v>229</v>
      </c>
      <c r="C203" s="124" t="s">
        <v>490</v>
      </c>
      <c r="D203" s="122" t="s">
        <v>494</v>
      </c>
      <c r="E203" s="122" t="s">
        <v>496</v>
      </c>
      <c r="F203" s="122" t="s">
        <v>417</v>
      </c>
      <c r="G203" s="123" t="s">
        <v>872</v>
      </c>
      <c r="H203" s="122" t="s">
        <v>391</v>
      </c>
    </row>
    <row r="204" spans="1:8" ht="30">
      <c r="A204" s="122">
        <v>23.20</v>
      </c>
      <c r="B204" s="119" t="s">
        <v>229</v>
      </c>
      <c r="C204" s="124" t="s">
        <v>491</v>
      </c>
      <c r="D204" s="122" t="s">
        <v>495</v>
      </c>
      <c r="E204" s="122" t="s">
        <v>874</v>
      </c>
      <c r="F204" s="122" t="s">
        <v>417</v>
      </c>
      <c r="G204" s="123" t="s">
        <v>872</v>
      </c>
      <c r="H204" s="122" t="s">
        <v>391</v>
      </c>
    </row>
    <row r="205" spans="1:8" ht="30">
      <c r="A205" s="122">
        <v>23.30</v>
      </c>
      <c r="B205" s="119" t="s">
        <v>231</v>
      </c>
      <c r="C205" s="124" t="s">
        <v>144</v>
      </c>
      <c r="D205" s="122" t="s">
        <v>384</v>
      </c>
      <c r="E205" s="122" t="s">
        <v>332</v>
      </c>
      <c r="F205" s="122" t="s">
        <v>476</v>
      </c>
      <c r="G205" s="123" t="s">
        <v>875</v>
      </c>
      <c r="H205" s="122" t="s">
        <v>482</v>
      </c>
    </row>
    <row r="206" spans="1:8" ht="30">
      <c r="A206" s="122">
        <v>23.30</v>
      </c>
      <c r="B206" s="119" t="s">
        <v>231</v>
      </c>
      <c r="C206" s="124" t="s">
        <v>145</v>
      </c>
      <c r="D206" s="122" t="s">
        <v>385</v>
      </c>
      <c r="E206" s="122" t="s">
        <v>332</v>
      </c>
      <c r="F206" s="122" t="s">
        <v>479</v>
      </c>
      <c r="G206" s="123" t="s">
        <v>875</v>
      </c>
      <c r="H206" s="122"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4"/>
  <dimension ref="A1:R3"/>
  <sheetViews>
    <sheetView workbookViewId="0" topLeftCell="A1">
      <selection pane="topLeft" activeCell="J19" sqref="B18:J19"/>
    </sheetView>
  </sheetViews>
  <sheetFormatPr defaultColWidth="9.140625" defaultRowHeight="15"/>
  <cols>
    <col min="1" max="1" width="11.1428571428571" style="59" bestFit="1" customWidth="1"/>
    <col min="2" max="2" width="16.7142857142857" style="9" customWidth="1"/>
    <col min="3" max="3" width="24.1428571428571" style="9" customWidth="1"/>
    <col min="4" max="4" width="8.42857142857143" style="59" bestFit="1" customWidth="1"/>
    <col min="5" max="5" width="8.85714285714286" style="59" bestFit="1" customWidth="1"/>
    <col min="6" max="18" width="11.5714285714286" style="59" customWidth="1"/>
  </cols>
  <sheetData>
    <row r="1" spans="1:18" ht="15">
      <c r="A1" s="59" t="s">
        <v>232</v>
      </c>
      <c r="B1" s="14" t="s">
        <v>463</v>
      </c>
      <c r="C1" s="14" t="s">
        <v>477</v>
      </c>
      <c r="D1" s="59" t="s">
        <v>810</v>
      </c>
      <c r="E1" s="59" t="s">
        <v>312</v>
      </c>
      <c r="F1" s="60" t="s">
        <v>192</v>
      </c>
      <c r="G1" s="60" t="s">
        <v>193</v>
      </c>
      <c r="H1" s="60" t="s">
        <v>408</v>
      </c>
      <c r="I1" s="60" t="s">
        <v>409</v>
      </c>
      <c r="J1" s="60" t="s">
        <v>410</v>
      </c>
      <c r="K1" s="60" t="s">
        <v>195</v>
      </c>
      <c r="L1" s="60" t="s">
        <v>196</v>
      </c>
      <c r="M1" s="60" t="s">
        <v>453</v>
      </c>
      <c r="N1" s="60" t="s">
        <v>505</v>
      </c>
      <c r="O1" s="60" t="s">
        <v>454</v>
      </c>
      <c r="P1" s="60" t="s">
        <v>506</v>
      </c>
      <c r="Q1" s="60" t="s">
        <v>197</v>
      </c>
      <c r="R1" s="60" t="s">
        <v>198</v>
      </c>
    </row>
    <row r="2" spans="1:18" ht="15">
      <c r="A2" s="24">
        <v>45656</v>
      </c>
      <c r="B2" s="223" t="s">
        <v>387</v>
      </c>
      <c r="C2" s="223" t="s">
        <v>513</v>
      </c>
      <c r="D2" s="224" t="s">
        <v>481</v>
      </c>
      <c r="E2" s="224" t="s">
        <v>481</v>
      </c>
      <c r="F2" s="224" t="s">
        <v>481</v>
      </c>
      <c r="G2" s="224" t="s">
        <v>481</v>
      </c>
      <c r="H2" s="224" t="s">
        <v>481</v>
      </c>
      <c r="I2" s="224" t="s">
        <v>481</v>
      </c>
      <c r="J2" s="224" t="s">
        <v>481</v>
      </c>
      <c r="K2" s="224" t="s">
        <v>481</v>
      </c>
      <c r="L2" s="224" t="s">
        <v>481</v>
      </c>
      <c r="M2" s="224" t="s">
        <v>481</v>
      </c>
      <c r="N2" s="224" t="s">
        <v>481</v>
      </c>
      <c r="O2" s="224" t="s">
        <v>481</v>
      </c>
      <c r="P2" s="224" t="s">
        <v>481</v>
      </c>
      <c r="Q2" s="224" t="s">
        <v>481</v>
      </c>
      <c r="R2" s="224" t="s">
        <v>481</v>
      </c>
    </row>
    <row r="3" spans="1:18" ht="15">
      <c r="A3" s="61"/>
      <c r="B3" s="62"/>
      <c r="C3" s="62"/>
      <c r="D3" s="61"/>
      <c r="E3" s="61"/>
      <c r="F3" s="61"/>
      <c r="G3" s="61"/>
      <c r="H3" s="61"/>
      <c r="I3" s="61"/>
      <c r="J3" s="61"/>
      <c r="K3" s="61"/>
      <c r="L3" s="61"/>
      <c r="M3" s="61"/>
      <c r="N3" s="61"/>
      <c r="O3" s="61"/>
      <c r="P3" s="61"/>
      <c r="Q3" s="61"/>
      <c r="R3" s="61"/>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5"/>
  <dimension ref="A1:L4"/>
  <sheetViews>
    <sheetView workbookViewId="0" topLeftCell="A1">
      <selection pane="topLeft" activeCell="H28" sqref="H28"/>
    </sheetView>
  </sheetViews>
  <sheetFormatPr defaultColWidth="9.140625" defaultRowHeight="15"/>
  <cols>
    <col min="1" max="1" width="11.1428571428571" style="59" bestFit="1" customWidth="1"/>
    <col min="2" max="2" width="16.7142857142857" style="9" customWidth="1"/>
    <col min="3" max="3" width="24.5714285714286" style="9" customWidth="1"/>
    <col min="4" max="4" width="11.4285714285714" style="59" customWidth="1"/>
    <col min="5" max="5" width="19.5714285714286" style="59" bestFit="1" customWidth="1"/>
    <col min="6" max="6" width="8.85714285714286" style="59" bestFit="1" customWidth="1"/>
    <col min="7" max="7" width="11.7142857142857" style="59" customWidth="1"/>
    <col min="8" max="9" width="9.57142857142857" bestFit="1" customWidth="1"/>
    <col min="10" max="10" width="7.28571428571429" customWidth="1"/>
    <col min="11" max="12" width="11.4285714285714" customWidth="1"/>
    <col min="13" max="13" width="10.5714285714286" customWidth="1"/>
  </cols>
  <sheetData>
    <row r="1" spans="1:12" ht="15">
      <c r="A1" s="63" t="s">
        <v>232</v>
      </c>
      <c r="B1" s="14" t="s">
        <v>463</v>
      </c>
      <c r="C1" s="14" t="s">
        <v>477</v>
      </c>
      <c r="D1" s="59" t="s">
        <v>810</v>
      </c>
      <c r="E1" t="s">
        <v>242</v>
      </c>
      <c r="F1" s="59" t="s">
        <v>312</v>
      </c>
      <c r="G1" s="60" t="s">
        <v>194</v>
      </c>
      <c r="H1" s="12"/>
      <c r="I1" s="12"/>
      <c r="J1" s="12"/>
      <c r="K1" s="12"/>
      <c r="L1" s="12"/>
    </row>
    <row r="2" spans="1:12" ht="15">
      <c r="A2" s="24">
        <v>45656</v>
      </c>
      <c r="B2" s="223" t="s">
        <v>387</v>
      </c>
      <c r="C2" s="223" t="s">
        <v>513</v>
      </c>
      <c r="D2" s="224" t="s">
        <v>481</v>
      </c>
      <c r="E2" s="224" t="s">
        <v>481</v>
      </c>
      <c r="F2" s="224" t="s">
        <v>481</v>
      </c>
      <c r="G2" s="224" t="s">
        <v>481</v>
      </c>
      <c r="H2" s="64"/>
      <c r="I2" s="64"/>
      <c r="J2" s="12"/>
      <c r="K2" s="12"/>
      <c r="L2" s="12"/>
    </row>
    <row r="3" spans="1:7" ht="15">
      <c r="A3" s="61"/>
      <c r="B3" s="62"/>
      <c r="C3" s="62"/>
      <c r="D3" s="61"/>
      <c r="E3" s="61"/>
      <c r="F3" s="61"/>
      <c r="G3" s="61"/>
    </row>
    <row r="4" spans="1:7" ht="15">
      <c r="A4" s="61"/>
      <c r="B4" s="62"/>
      <c r="C4" s="62"/>
      <c r="D4" s="61"/>
      <c r="E4" s="61"/>
      <c r="F4" s="61"/>
      <c r="G4" s="61"/>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6"/>
  <dimension ref="A1:V499"/>
  <sheetViews>
    <sheetView workbookViewId="0" topLeftCell="A469">
      <selection pane="topLeft" activeCell="A466" sqref="A466:XFD466"/>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7" bestFit="1" customWidth="1"/>
    <col min="8" max="8" width="15" style="87" bestFit="1" customWidth="1"/>
    <col min="9" max="9" width="11.1428571428571" bestFit="1" customWidth="1"/>
    <col min="10" max="10" width="25" bestFit="1" customWidth="1"/>
    <col min="11" max="11" width="14.5714285714286" bestFit="1" customWidth="1"/>
    <col min="13" max="13" width="22.1428571428571" customWidth="1"/>
    <col min="14" max="14" width="15.7142857142857" customWidth="1"/>
    <col min="15" max="15" width="12.4285714285714" customWidth="1"/>
    <col min="16" max="16" width="20.5714285714286" customWidth="1"/>
    <col min="17" max="17" width="22.1428571428571" customWidth="1"/>
    <col min="18" max="18" width="15.7142857142857" customWidth="1"/>
    <col min="19" max="19" width="6.57142857142857" customWidth="1"/>
    <col min="20" max="20" width="7.57142857142857" customWidth="1"/>
    <col min="21" max="21" width="6.57142857142857" customWidth="1"/>
    <col min="22" max="22" width="11.2857142857143"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1" t="s">
        <v>232</v>
      </c>
      <c r="B1" s="91" t="s">
        <v>463</v>
      </c>
      <c r="C1" s="91" t="s">
        <v>477</v>
      </c>
      <c r="D1" s="91" t="s">
        <v>242</v>
      </c>
      <c r="E1" s="91" t="s">
        <v>312</v>
      </c>
      <c r="F1" s="92" t="s">
        <v>467</v>
      </c>
      <c r="G1" s="92" t="s">
        <v>468</v>
      </c>
      <c r="H1" s="92" t="s">
        <v>469</v>
      </c>
      <c r="I1" s="91" t="s">
        <v>489</v>
      </c>
      <c r="J1" s="91" t="s">
        <v>490</v>
      </c>
      <c r="K1" s="91" t="s">
        <v>491</v>
      </c>
    </row>
    <row r="2" spans="1:11" ht="15">
      <c r="A2" s="24">
        <v>45656</v>
      </c>
      <c r="B2" s="24" t="s">
        <v>464</v>
      </c>
      <c r="C2" s="24" t="s">
        <v>514</v>
      </c>
      <c r="D2" s="29" t="s">
        <v>932</v>
      </c>
      <c r="E2" s="35" t="s">
        <v>499</v>
      </c>
      <c r="F2" s="106">
        <v>1.3559322033898304</v>
      </c>
      <c r="G2" s="106">
        <v>304.59180540231307</v>
      </c>
      <c r="H2" s="106">
        <v>0</v>
      </c>
      <c r="I2" s="29" t="s">
        <v>547</v>
      </c>
      <c r="J2" s="29" t="s">
        <v>581</v>
      </c>
      <c r="K2" s="29" t="s">
        <v>582</v>
      </c>
    </row>
    <row r="3" spans="1:22" ht="15">
      <c r="A3" s="24">
        <v>45656</v>
      </c>
      <c r="B3" s="24" t="s">
        <v>464</v>
      </c>
      <c r="C3" s="24" t="s">
        <v>514</v>
      </c>
      <c r="D3" s="29" t="s">
        <v>932</v>
      </c>
      <c r="E3" s="35" t="s">
        <v>499</v>
      </c>
      <c r="F3" s="106">
        <v>24.35593220338983</v>
      </c>
      <c r="G3" s="106">
        <v>1040.8263427988047</v>
      </c>
      <c r="H3" s="106">
        <v>1702.7940568538286</v>
      </c>
      <c r="I3" s="29" t="s">
        <v>547</v>
      </c>
      <c r="J3" s="29" t="s">
        <v>581</v>
      </c>
      <c r="K3" s="29" t="s">
        <v>583</v>
      </c>
      <c r="Q3" s="7"/>
      <c r="R3" s="93"/>
      <c r="S3" s="93"/>
      <c r="T3" s="93"/>
      <c r="U3" s="93"/>
      <c r="V3" s="93"/>
    </row>
    <row r="4" spans="1:22" ht="15">
      <c r="A4" s="24">
        <v>45656</v>
      </c>
      <c r="B4" s="25" t="s">
        <v>464</v>
      </c>
      <c r="C4" s="25" t="s">
        <v>514</v>
      </c>
      <c r="D4" s="29" t="s">
        <v>932</v>
      </c>
      <c r="E4" s="35" t="s">
        <v>499</v>
      </c>
      <c r="F4" s="106">
        <v>277.54237288135596</v>
      </c>
      <c r="G4" s="106">
        <v>6007.8439340927189</v>
      </c>
      <c r="H4" s="106">
        <v>2103.5041217809985</v>
      </c>
      <c r="I4" s="29" t="s">
        <v>547</v>
      </c>
      <c r="J4" s="29" t="s">
        <v>581</v>
      </c>
      <c r="K4" s="29" t="s">
        <v>584</v>
      </c>
      <c r="Q4" s="7"/>
      <c r="R4" s="93"/>
      <c r="S4" s="93"/>
      <c r="T4" s="93"/>
      <c r="U4" s="93"/>
      <c r="V4" s="93"/>
    </row>
    <row r="5" spans="1:22" ht="15">
      <c r="A5" s="24">
        <v>45656</v>
      </c>
      <c r="B5" s="25" t="s">
        <v>464</v>
      </c>
      <c r="C5" s="25" t="s">
        <v>514</v>
      </c>
      <c r="D5" s="29" t="s">
        <v>932</v>
      </c>
      <c r="E5" s="35" t="s">
        <v>499</v>
      </c>
      <c r="F5" s="106">
        <v>8.3898305084745761</v>
      </c>
      <c r="G5" s="106">
        <v>610.07428314477818</v>
      </c>
      <c r="H5" s="106">
        <v>1654.5485494735306</v>
      </c>
      <c r="I5" s="29" t="s">
        <v>547</v>
      </c>
      <c r="J5" s="29" t="s">
        <v>581</v>
      </c>
      <c r="K5" s="29" t="s">
        <v>585</v>
      </c>
      <c r="M5" s="7"/>
      <c r="N5" s="93"/>
      <c r="O5" s="93"/>
      <c r="Q5" s="7"/>
      <c r="R5" s="93"/>
      <c r="S5" s="93"/>
      <c r="T5" s="93"/>
      <c r="U5" s="93"/>
      <c r="V5" s="93"/>
    </row>
    <row r="6" spans="1:22" ht="15">
      <c r="A6" s="24">
        <v>45656</v>
      </c>
      <c r="B6" s="25" t="s">
        <v>464</v>
      </c>
      <c r="C6" s="25" t="s">
        <v>514</v>
      </c>
      <c r="D6" s="29" t="s">
        <v>932</v>
      </c>
      <c r="E6" s="35" t="s">
        <v>499</v>
      </c>
      <c r="F6" s="106">
        <v>138.4406779661017</v>
      </c>
      <c r="G6" s="106">
        <v>2087.0592851458027</v>
      </c>
      <c r="H6" s="106">
        <v>0</v>
      </c>
      <c r="I6" s="29" t="s">
        <v>547</v>
      </c>
      <c r="J6" s="29" t="s">
        <v>581</v>
      </c>
      <c r="K6" s="29" t="s">
        <v>586</v>
      </c>
      <c r="M6" s="7"/>
      <c r="N6" s="93"/>
      <c r="O6" s="93"/>
      <c r="Q6" s="7"/>
      <c r="R6" s="93"/>
      <c r="S6" s="93"/>
      <c r="T6" s="93"/>
      <c r="U6" s="93"/>
      <c r="V6" s="93"/>
    </row>
    <row r="7" spans="1:22" ht="15">
      <c r="A7" s="24">
        <v>45656</v>
      </c>
      <c r="B7" s="25" t="s">
        <v>464</v>
      </c>
      <c r="C7" s="25" t="s">
        <v>514</v>
      </c>
      <c r="D7" s="29" t="s">
        <v>932</v>
      </c>
      <c r="E7" s="35" t="s">
        <v>499</v>
      </c>
      <c r="F7" s="106">
        <v>7.6101694915254239</v>
      </c>
      <c r="G7" s="106">
        <v>1229.0177833593061</v>
      </c>
      <c r="H7" s="106">
        <v>2932.6654183790092</v>
      </c>
      <c r="I7" s="29" t="s">
        <v>547</v>
      </c>
      <c r="J7" s="29" t="s">
        <v>581</v>
      </c>
      <c r="K7" s="29" t="s">
        <v>587</v>
      </c>
      <c r="M7" s="7"/>
      <c r="N7" s="93"/>
      <c r="O7" s="93"/>
      <c r="Q7" s="7"/>
      <c r="R7" s="93"/>
      <c r="S7" s="93"/>
      <c r="T7" s="93"/>
      <c r="U7" s="93"/>
      <c r="V7" s="93"/>
    </row>
    <row r="8" spans="1:15" ht="15">
      <c r="A8" s="24">
        <v>45656</v>
      </c>
      <c r="B8" s="25" t="s">
        <v>464</v>
      </c>
      <c r="C8" s="25" t="s">
        <v>514</v>
      </c>
      <c r="D8" s="29" t="s">
        <v>932</v>
      </c>
      <c r="E8" s="35" t="s">
        <v>499</v>
      </c>
      <c r="F8" s="106">
        <v>51.372881355932201</v>
      </c>
      <c r="G8" s="106">
        <v>311.47875101442264</v>
      </c>
      <c r="H8" s="106">
        <v>0</v>
      </c>
      <c r="I8" s="29" t="s">
        <v>547</v>
      </c>
      <c r="J8" s="29" t="s">
        <v>581</v>
      </c>
      <c r="K8" s="29" t="s">
        <v>588</v>
      </c>
      <c r="M8" s="7"/>
      <c r="N8" s="93"/>
      <c r="O8" s="93"/>
    </row>
    <row r="9" spans="1:19" ht="15">
      <c r="A9" s="24">
        <v>45656</v>
      </c>
      <c r="B9" s="25" t="s">
        <v>464</v>
      </c>
      <c r="C9" s="25" t="s">
        <v>514</v>
      </c>
      <c r="D9" s="29" t="s">
        <v>932</v>
      </c>
      <c r="E9" s="35" t="s">
        <v>499</v>
      </c>
      <c r="F9" s="106">
        <v>0.84745762711864403</v>
      </c>
      <c r="G9" s="106">
        <v>5.595037953522648</v>
      </c>
      <c r="H9" s="106">
        <v>0</v>
      </c>
      <c r="I9" s="29" t="s">
        <v>547</v>
      </c>
      <c r="J9" s="29" t="s">
        <v>581</v>
      </c>
      <c r="K9" s="29" t="s">
        <v>589</v>
      </c>
      <c r="M9" s="7"/>
      <c r="N9" s="93"/>
      <c r="O9" s="93"/>
      <c r="Q9" s="7"/>
      <c r="R9" s="93"/>
      <c r="S9" s="93"/>
    </row>
    <row r="10" spans="1:11" ht="15">
      <c r="A10" s="24">
        <v>45656</v>
      </c>
      <c r="B10" s="25" t="s">
        <v>464</v>
      </c>
      <c r="C10" s="25" t="s">
        <v>514</v>
      </c>
      <c r="D10" s="29" t="s">
        <v>932</v>
      </c>
      <c r="E10" s="35" t="s">
        <v>499</v>
      </c>
      <c r="F10" s="106">
        <v>120.79661016949153</v>
      </c>
      <c r="G10" s="106">
        <v>1951.9970060879782</v>
      </c>
      <c r="H10" s="106">
        <v>0</v>
      </c>
      <c r="I10" s="29" t="s">
        <v>547</v>
      </c>
      <c r="J10" s="29" t="s">
        <v>581</v>
      </c>
      <c r="K10" s="29" t="s">
        <v>590</v>
      </c>
    </row>
    <row r="11" spans="1:11" ht="15">
      <c r="A11" s="24">
        <v>45656</v>
      </c>
      <c r="B11" s="25" t="s">
        <v>464</v>
      </c>
      <c r="C11" s="25" t="s">
        <v>514</v>
      </c>
      <c r="D11" s="29" t="s">
        <v>932</v>
      </c>
      <c r="E11" s="35" t="s">
        <v>499</v>
      </c>
      <c r="F11" s="106">
        <v>30.338983050847457</v>
      </c>
      <c r="G11" s="106">
        <v>852.0461764767706</v>
      </c>
      <c r="H11" s="106">
        <v>1833.0253143009993</v>
      </c>
      <c r="I11" s="29" t="s">
        <v>547</v>
      </c>
      <c r="J11" s="29" t="s">
        <v>581</v>
      </c>
      <c r="K11" s="29" t="s">
        <v>591</v>
      </c>
    </row>
    <row r="12" spans="1:11" ht="15">
      <c r="A12" s="24">
        <v>45656</v>
      </c>
      <c r="B12" s="25" t="s">
        <v>464</v>
      </c>
      <c r="C12" s="25" t="s">
        <v>514</v>
      </c>
      <c r="D12" s="29" t="s">
        <v>932</v>
      </c>
      <c r="E12" s="35" t="s">
        <v>499</v>
      </c>
      <c r="F12" s="106">
        <v>24.711864406779661</v>
      </c>
      <c r="G12" s="106">
        <v>1194.0783684498385</v>
      </c>
      <c r="H12" s="106">
        <v>197.40777666999003</v>
      </c>
      <c r="I12" s="29" t="s">
        <v>547</v>
      </c>
      <c r="J12" s="29" t="s">
        <v>581</v>
      </c>
      <c r="K12" s="29" t="s">
        <v>592</v>
      </c>
    </row>
    <row r="13" spans="1:19" ht="15">
      <c r="A13" s="24">
        <v>45656</v>
      </c>
      <c r="B13" s="25" t="s">
        <v>464</v>
      </c>
      <c r="C13" s="25" t="s">
        <v>514</v>
      </c>
      <c r="D13" s="29" t="s">
        <v>932</v>
      </c>
      <c r="E13" s="35" t="s">
        <v>499</v>
      </c>
      <c r="F13" s="106">
        <v>27.542372881355931</v>
      </c>
      <c r="G13" s="106">
        <v>328.47728002433371</v>
      </c>
      <c r="H13" s="106">
        <v>237.35622401089412</v>
      </c>
      <c r="I13" s="29" t="s">
        <v>547</v>
      </c>
      <c r="J13" s="29" t="s">
        <v>581</v>
      </c>
      <c r="K13" s="29" t="s">
        <v>593</v>
      </c>
      <c r="M13" s="7"/>
      <c r="N13" s="93"/>
      <c r="O13" s="93"/>
      <c r="Q13" s="7"/>
      <c r="R13" s="93"/>
      <c r="S13" s="93"/>
    </row>
    <row r="14" spans="1:19" ht="15">
      <c r="A14" s="24">
        <v>45656</v>
      </c>
      <c r="B14" s="25" t="s">
        <v>464</v>
      </c>
      <c r="C14" s="25" t="s">
        <v>514</v>
      </c>
      <c r="D14" s="29" t="s">
        <v>932</v>
      </c>
      <c r="E14" s="35" t="s">
        <v>499</v>
      </c>
      <c r="F14" s="106">
        <v>25.610169491525422</v>
      </c>
      <c r="G14" s="106">
        <v>780.89130706268952</v>
      </c>
      <c r="H14" s="106">
        <v>0</v>
      </c>
      <c r="I14" s="29" t="s">
        <v>547</v>
      </c>
      <c r="J14" s="29" t="s">
        <v>581</v>
      </c>
      <c r="K14" s="29" t="s">
        <v>594</v>
      </c>
      <c r="M14" s="7"/>
      <c r="N14" s="93"/>
      <c r="O14" s="93"/>
      <c r="Q14" s="7"/>
      <c r="R14" s="93"/>
      <c r="S14" s="93"/>
    </row>
    <row r="15" spans="1:19" ht="15">
      <c r="A15" s="24">
        <v>45656</v>
      </c>
      <c r="B15" s="25" t="s">
        <v>464</v>
      </c>
      <c r="C15" s="25" t="s">
        <v>514</v>
      </c>
      <c r="D15" s="29" t="s">
        <v>932</v>
      </c>
      <c r="E15" s="35" t="s">
        <v>499</v>
      </c>
      <c r="F15" s="106">
        <v>25.881355932203391</v>
      </c>
      <c r="G15" s="106">
        <v>15225.390385272458</v>
      </c>
      <c r="H15" s="106">
        <v>59927.923546433864</v>
      </c>
      <c r="I15" s="29" t="s">
        <v>547</v>
      </c>
      <c r="J15" s="29" t="s">
        <v>581</v>
      </c>
      <c r="K15" s="29" t="s">
        <v>595</v>
      </c>
      <c r="M15" s="7"/>
      <c r="N15" s="93"/>
      <c r="O15" s="93"/>
      <c r="Q15" s="7"/>
      <c r="R15" s="93"/>
      <c r="S15" s="93"/>
    </row>
    <row r="16" spans="1:19" ht="15">
      <c r="A16" s="24">
        <v>45656</v>
      </c>
      <c r="B16" s="25" t="s">
        <v>464</v>
      </c>
      <c r="C16" s="25" t="s">
        <v>514</v>
      </c>
      <c r="D16" s="29" t="s">
        <v>932</v>
      </c>
      <c r="E16" s="35" t="s">
        <v>499</v>
      </c>
      <c r="F16" s="106">
        <v>166.62711864406779</v>
      </c>
      <c r="G16" s="106">
        <v>1052.5577463558066</v>
      </c>
      <c r="H16" s="106">
        <v>762.07961481409427</v>
      </c>
      <c r="I16" s="29" t="s">
        <v>547</v>
      </c>
      <c r="J16" s="29" t="s">
        <v>581</v>
      </c>
      <c r="K16" s="29" t="s">
        <v>596</v>
      </c>
      <c r="M16" s="7"/>
      <c r="N16" s="93"/>
      <c r="O16" s="93"/>
      <c r="Q16" s="7"/>
      <c r="R16" s="93"/>
      <c r="S16" s="93"/>
    </row>
    <row r="17" spans="1:19" ht="15">
      <c r="A17" s="24">
        <v>45656</v>
      </c>
      <c r="B17" s="25" t="s">
        <v>464</v>
      </c>
      <c r="C17" s="25" t="s">
        <v>514</v>
      </c>
      <c r="D17" s="29" t="s">
        <v>932</v>
      </c>
      <c r="E17" s="35" t="s">
        <v>499</v>
      </c>
      <c r="F17" s="106">
        <v>16.406779661016948</v>
      </c>
      <c r="G17" s="106">
        <v>3098.8971901987297</v>
      </c>
      <c r="H17" s="106">
        <v>3201.7119373586556</v>
      </c>
      <c r="I17" s="29" t="s">
        <v>547</v>
      </c>
      <c r="J17" s="29" t="s">
        <v>581</v>
      </c>
      <c r="K17" s="29" t="s">
        <v>597</v>
      </c>
      <c r="M17" s="7"/>
      <c r="N17" s="93"/>
      <c r="O17" s="93"/>
      <c r="Q17" s="7"/>
      <c r="R17" s="93"/>
      <c r="S17" s="93"/>
    </row>
    <row r="18" spans="1:11" ht="15">
      <c r="A18" s="24">
        <v>45656</v>
      </c>
      <c r="B18" s="25" t="s">
        <v>464</v>
      </c>
      <c r="C18" s="25" t="s">
        <v>514</v>
      </c>
      <c r="D18" s="29" t="s">
        <v>932</v>
      </c>
      <c r="E18" s="35" t="s">
        <v>499</v>
      </c>
      <c r="F18" s="106">
        <v>1.2542372881355932</v>
      </c>
      <c r="G18" s="106">
        <v>293.27849440516809</v>
      </c>
      <c r="H18" s="106">
        <v>4766.189237166549</v>
      </c>
      <c r="I18" s="29" t="s">
        <v>547</v>
      </c>
      <c r="J18" s="29" t="s">
        <v>581</v>
      </c>
      <c r="K18" s="29" t="s">
        <v>598</v>
      </c>
    </row>
    <row r="19" spans="1:11" ht="15">
      <c r="A19" s="24">
        <v>45656</v>
      </c>
      <c r="B19" s="25" t="s">
        <v>464</v>
      </c>
      <c r="C19" s="25" t="s">
        <v>514</v>
      </c>
      <c r="D19" s="29" t="s">
        <v>932</v>
      </c>
      <c r="E19" s="35" t="s">
        <v>499</v>
      </c>
      <c r="F19" s="106">
        <v>13.372881355932204</v>
      </c>
      <c r="G19" s="106">
        <v>153.15135618361944</v>
      </c>
      <c r="H19" s="106">
        <v>0</v>
      </c>
      <c r="I19" s="29" t="s">
        <v>547</v>
      </c>
      <c r="J19" s="29" t="s">
        <v>581</v>
      </c>
      <c r="K19" s="29" t="s">
        <v>599</v>
      </c>
    </row>
    <row r="20" spans="1:11" ht="15">
      <c r="A20" s="24">
        <v>45656</v>
      </c>
      <c r="B20" s="25" t="s">
        <v>464</v>
      </c>
      <c r="C20" s="25" t="s">
        <v>514</v>
      </c>
      <c r="D20" s="29" t="s">
        <v>932</v>
      </c>
      <c r="E20" s="35" t="s">
        <v>499</v>
      </c>
      <c r="F20" s="106">
        <v>1.4576271186440677</v>
      </c>
      <c r="G20" s="106">
        <v>277.49327462012474</v>
      </c>
      <c r="H20" s="106">
        <v>5858.0356491501107</v>
      </c>
      <c r="I20" s="29" t="s">
        <v>547</v>
      </c>
      <c r="J20" s="29" t="s">
        <v>581</v>
      </c>
      <c r="K20" s="29" t="s">
        <v>600</v>
      </c>
    </row>
    <row r="21" spans="1:11" ht="15">
      <c r="A21" s="24">
        <v>45656</v>
      </c>
      <c r="B21" s="25" t="s">
        <v>464</v>
      </c>
      <c r="C21" s="25" t="s">
        <v>514</v>
      </c>
      <c r="D21" s="29" t="s">
        <v>932</v>
      </c>
      <c r="E21" s="35" t="s">
        <v>499</v>
      </c>
      <c r="F21" s="106">
        <v>666.27118644067798</v>
      </c>
      <c r="G21" s="106">
        <v>2576.0929077175256</v>
      </c>
      <c r="H21" s="106">
        <v>227.36668044646547</v>
      </c>
      <c r="I21" s="29" t="s">
        <v>547</v>
      </c>
      <c r="J21" s="29" t="s">
        <v>581</v>
      </c>
      <c r="K21" s="29" t="s">
        <v>601</v>
      </c>
    </row>
    <row r="22" spans="1:19" ht="15">
      <c r="A22" s="24">
        <v>45656</v>
      </c>
      <c r="B22" s="25" t="s">
        <v>464</v>
      </c>
      <c r="C22" s="25" t="s">
        <v>514</v>
      </c>
      <c r="D22" s="29" t="s">
        <v>932</v>
      </c>
      <c r="E22" s="35" t="s">
        <v>499</v>
      </c>
      <c r="F22" s="106">
        <v>14.135593220338983</v>
      </c>
      <c r="G22" s="106">
        <v>1177.8921194251063</v>
      </c>
      <c r="H22" s="106">
        <v>179.16980765022006</v>
      </c>
      <c r="I22" s="29" t="s">
        <v>547</v>
      </c>
      <c r="J22" s="29" t="s">
        <v>581</v>
      </c>
      <c r="K22" s="29" t="s">
        <v>602</v>
      </c>
      <c r="M22" s="7"/>
      <c r="N22" s="93"/>
      <c r="O22" s="93"/>
      <c r="Q22" s="7"/>
      <c r="R22" s="93"/>
      <c r="S22" s="93"/>
    </row>
    <row r="23" spans="1:19" ht="15">
      <c r="A23" s="24">
        <v>45656</v>
      </c>
      <c r="B23" s="25" t="s">
        <v>464</v>
      </c>
      <c r="C23" s="25" t="s">
        <v>514</v>
      </c>
      <c r="D23" s="29" t="s">
        <v>932</v>
      </c>
      <c r="E23" s="35" t="s">
        <v>499</v>
      </c>
      <c r="F23" s="106">
        <v>0.88135593220338981</v>
      </c>
      <c r="G23" s="106">
        <v>70.8350352003106</v>
      </c>
      <c r="H23" s="106">
        <v>0</v>
      </c>
      <c r="I23" s="29" t="s">
        <v>547</v>
      </c>
      <c r="J23" s="29" t="s">
        <v>581</v>
      </c>
      <c r="K23" s="29" t="s">
        <v>603</v>
      </c>
      <c r="M23" s="7"/>
      <c r="N23" s="93"/>
      <c r="O23" s="93"/>
      <c r="Q23" s="7"/>
      <c r="R23" s="93"/>
      <c r="S23" s="93"/>
    </row>
    <row r="24" spans="1:19" ht="15">
      <c r="A24" s="24">
        <v>45656</v>
      </c>
      <c r="B24" s="25" t="s">
        <v>464</v>
      </c>
      <c r="C24" s="25" t="s">
        <v>514</v>
      </c>
      <c r="D24" s="29" t="s">
        <v>932</v>
      </c>
      <c r="E24" s="35" t="s">
        <v>499</v>
      </c>
      <c r="F24" s="106">
        <v>1.3728813559322033</v>
      </c>
      <c r="G24" s="106">
        <v>402.363805647959</v>
      </c>
      <c r="H24" s="106">
        <v>0</v>
      </c>
      <c r="I24" s="29" t="s">
        <v>547</v>
      </c>
      <c r="J24" s="29" t="s">
        <v>581</v>
      </c>
      <c r="K24" s="29" t="s">
        <v>604</v>
      </c>
      <c r="M24" s="7"/>
      <c r="N24" s="93"/>
      <c r="O24" s="93"/>
      <c r="Q24" s="7"/>
      <c r="R24" s="93"/>
      <c r="S24" s="93"/>
    </row>
    <row r="25" spans="1:19" ht="15">
      <c r="A25" s="24">
        <v>45656</v>
      </c>
      <c r="B25" s="25" t="s">
        <v>464</v>
      </c>
      <c r="C25" s="25" t="s">
        <v>514</v>
      </c>
      <c r="D25" s="29" t="s">
        <v>932</v>
      </c>
      <c r="E25" s="35" t="s">
        <v>499</v>
      </c>
      <c r="F25" s="106">
        <v>6246.8813559322034</v>
      </c>
      <c r="G25" s="106">
        <v>103777.62557717506</v>
      </c>
      <c r="H25" s="106">
        <v>23433.139605573524</v>
      </c>
      <c r="I25" s="29" t="s">
        <v>547</v>
      </c>
      <c r="J25" s="29" t="s">
        <v>581</v>
      </c>
      <c r="K25" s="29" t="s">
        <v>605</v>
      </c>
      <c r="M25" s="7"/>
      <c r="N25" s="93"/>
      <c r="O25" s="93"/>
      <c r="Q25" s="7"/>
      <c r="R25" s="93"/>
      <c r="S25" s="93"/>
    </row>
    <row r="26" spans="1:19" ht="15">
      <c r="A26" s="24">
        <v>45656</v>
      </c>
      <c r="B26" s="25" t="s">
        <v>464</v>
      </c>
      <c r="C26" s="25" t="s">
        <v>514</v>
      </c>
      <c r="D26" s="29" t="s">
        <v>932</v>
      </c>
      <c r="E26" s="35" t="s">
        <v>499</v>
      </c>
      <c r="F26" s="106">
        <v>0.28813559322033899</v>
      </c>
      <c r="G26" s="106">
        <v>34.290679017103301</v>
      </c>
      <c r="H26" s="106">
        <v>0</v>
      </c>
      <c r="I26" s="29" t="s">
        <v>547</v>
      </c>
      <c r="J26" s="29" t="s">
        <v>581</v>
      </c>
      <c r="K26" s="29" t="s">
        <v>606</v>
      </c>
      <c r="M26" s="7"/>
      <c r="N26" s="93"/>
      <c r="O26" s="93"/>
      <c r="Q26" s="7"/>
      <c r="R26" s="93"/>
      <c r="S26" s="93"/>
    </row>
    <row r="27" spans="1:11" ht="15">
      <c r="A27" s="24">
        <v>45656</v>
      </c>
      <c r="B27" s="25" t="s">
        <v>464</v>
      </c>
      <c r="C27" s="25" t="s">
        <v>514</v>
      </c>
      <c r="D27" s="29" t="s">
        <v>932</v>
      </c>
      <c r="E27" s="35" t="s">
        <v>499</v>
      </c>
      <c r="F27" s="106">
        <v>0.28813559322033899</v>
      </c>
      <c r="G27" s="106">
        <v>65.07060051758738</v>
      </c>
      <c r="H27" s="106">
        <v>0</v>
      </c>
      <c r="I27" s="29" t="s">
        <v>547</v>
      </c>
      <c r="J27" s="29" t="s">
        <v>581</v>
      </c>
      <c r="K27" s="29" t="s">
        <v>607</v>
      </c>
    </row>
    <row r="28" spans="1:11" ht="15">
      <c r="A28" s="24">
        <v>45656</v>
      </c>
      <c r="B28" s="25" t="s">
        <v>464</v>
      </c>
      <c r="C28" s="25" t="s">
        <v>514</v>
      </c>
      <c r="D28" s="29" t="s">
        <v>932</v>
      </c>
      <c r="E28" s="35" t="s">
        <v>499</v>
      </c>
      <c r="F28" s="106">
        <v>27.915254237288135</v>
      </c>
      <c r="G28" s="106">
        <v>1505.3875166563146</v>
      </c>
      <c r="H28" s="106">
        <v>20510.565863385451</v>
      </c>
      <c r="I28" s="29" t="s">
        <v>547</v>
      </c>
      <c r="J28" s="29" t="s">
        <v>581</v>
      </c>
      <c r="K28" s="29" t="s">
        <v>722</v>
      </c>
    </row>
    <row r="29" spans="1:11" ht="15">
      <c r="A29" s="24">
        <v>45656</v>
      </c>
      <c r="B29" s="25" t="s">
        <v>464</v>
      </c>
      <c r="C29" s="25" t="s">
        <v>514</v>
      </c>
      <c r="D29" s="29" t="s">
        <v>932</v>
      </c>
      <c r="E29" s="35" t="s">
        <v>499</v>
      </c>
      <c r="F29" s="106">
        <v>0.40677966101694918</v>
      </c>
      <c r="G29" s="106">
        <v>199.53698227351842</v>
      </c>
      <c r="H29" s="106">
        <v>978.62510030882959</v>
      </c>
      <c r="I29" s="29" t="s">
        <v>547</v>
      </c>
      <c r="J29" s="29" t="s">
        <v>581</v>
      </c>
      <c r="K29" s="29" t="s">
        <v>1026</v>
      </c>
    </row>
    <row r="30" spans="1:11" ht="15">
      <c r="A30" s="24">
        <v>45656</v>
      </c>
      <c r="B30" s="25" t="s">
        <v>464</v>
      </c>
      <c r="C30" s="25" t="s">
        <v>514</v>
      </c>
      <c r="D30" s="29" t="s">
        <v>931</v>
      </c>
      <c r="E30" s="35" t="s">
        <v>499</v>
      </c>
      <c r="F30" s="106">
        <v>5903.8305084745762</v>
      </c>
      <c r="G30" s="106">
        <v>60332.32876813956</v>
      </c>
      <c r="H30" s="106">
        <v>111682.02708946331</v>
      </c>
      <c r="I30" s="29" t="s">
        <v>547</v>
      </c>
      <c r="J30" s="29" t="s">
        <v>608</v>
      </c>
      <c r="K30" s="29" t="s">
        <v>609</v>
      </c>
    </row>
    <row r="31" spans="1:11" ht="15">
      <c r="A31" s="24">
        <v>45656</v>
      </c>
      <c r="B31" s="25" t="s">
        <v>464</v>
      </c>
      <c r="C31" s="25" t="s">
        <v>514</v>
      </c>
      <c r="D31" s="29" t="s">
        <v>931</v>
      </c>
      <c r="E31" s="35" t="s">
        <v>499</v>
      </c>
      <c r="F31" s="106">
        <v>7864</v>
      </c>
      <c r="G31" s="106">
        <v>81706.580547732563</v>
      </c>
      <c r="H31" s="106">
        <v>241215.864601318</v>
      </c>
      <c r="I31" s="29" t="s">
        <v>547</v>
      </c>
      <c r="J31" s="29" t="s">
        <v>608</v>
      </c>
      <c r="K31" s="29" t="s">
        <v>610</v>
      </c>
    </row>
    <row r="32" spans="1:11" ht="15">
      <c r="A32" s="24">
        <v>45656</v>
      </c>
      <c r="B32" s="25" t="s">
        <v>464</v>
      </c>
      <c r="C32" s="25" t="s">
        <v>514</v>
      </c>
      <c r="D32" s="29" t="s">
        <v>931</v>
      </c>
      <c r="E32" s="35" t="s">
        <v>499</v>
      </c>
      <c r="F32" s="106">
        <v>52123.830508474573</v>
      </c>
      <c r="G32" s="106">
        <v>83815.405622734936</v>
      </c>
      <c r="H32" s="106">
        <v>32677.290080976582</v>
      </c>
      <c r="I32" s="29" t="s">
        <v>547</v>
      </c>
      <c r="J32" s="29" t="s">
        <v>608</v>
      </c>
      <c r="K32" s="29" t="s">
        <v>548</v>
      </c>
    </row>
    <row r="33" spans="1:11" ht="15">
      <c r="A33" s="24">
        <v>45656</v>
      </c>
      <c r="B33" s="25" t="s">
        <v>464</v>
      </c>
      <c r="C33" s="25" t="s">
        <v>514</v>
      </c>
      <c r="D33" s="29" t="s">
        <v>931</v>
      </c>
      <c r="E33" s="35" t="s">
        <v>499</v>
      </c>
      <c r="F33" s="106">
        <v>17088.966101694914</v>
      </c>
      <c r="G33" s="106">
        <v>9544.2407378938005</v>
      </c>
      <c r="H33" s="106">
        <v>2627.9600223719085</v>
      </c>
      <c r="I33" s="29" t="s">
        <v>547</v>
      </c>
      <c r="J33" s="29" t="s">
        <v>608</v>
      </c>
      <c r="K33" s="29" t="s">
        <v>611</v>
      </c>
    </row>
    <row r="34" spans="1:11" ht="15">
      <c r="A34" s="24">
        <v>45656</v>
      </c>
      <c r="B34" s="25" t="s">
        <v>464</v>
      </c>
      <c r="C34" s="25" t="s">
        <v>514</v>
      </c>
      <c r="D34" s="29" t="s">
        <v>931</v>
      </c>
      <c r="E34" s="35" t="s">
        <v>499</v>
      </c>
      <c r="F34" s="106">
        <v>127.30508474576271</v>
      </c>
      <c r="G34" s="106">
        <v>565.79455515223651</v>
      </c>
      <c r="H34" s="106">
        <v>0</v>
      </c>
      <c r="I34" s="29" t="s">
        <v>547</v>
      </c>
      <c r="J34" s="29" t="s">
        <v>608</v>
      </c>
      <c r="K34" s="29" t="s">
        <v>612</v>
      </c>
    </row>
    <row r="35" spans="1:11" ht="15">
      <c r="A35" s="24">
        <v>45656</v>
      </c>
      <c r="B35" s="25" t="s">
        <v>464</v>
      </c>
      <c r="C35" s="25" t="s">
        <v>514</v>
      </c>
      <c r="D35" s="29" t="s">
        <v>931</v>
      </c>
      <c r="E35" s="35" t="s">
        <v>499</v>
      </c>
      <c r="F35" s="106">
        <v>13.338983050847459</v>
      </c>
      <c r="G35" s="106">
        <v>63.605792791118169</v>
      </c>
      <c r="H35" s="106">
        <v>48.148238212192688</v>
      </c>
      <c r="I35" s="29" t="s">
        <v>547</v>
      </c>
      <c r="J35" s="29" t="s">
        <v>608</v>
      </c>
      <c r="K35" s="29" t="s">
        <v>613</v>
      </c>
    </row>
    <row r="36" spans="1:11" ht="15">
      <c r="A36" s="24">
        <v>45656</v>
      </c>
      <c r="B36" s="25" t="s">
        <v>464</v>
      </c>
      <c r="C36" s="25" t="s">
        <v>514</v>
      </c>
      <c r="D36" s="29" t="s">
        <v>931</v>
      </c>
      <c r="E36" s="35" t="s">
        <v>499</v>
      </c>
      <c r="F36" s="106">
        <v>25397.830508474577</v>
      </c>
      <c r="G36" s="106">
        <v>1113.66140520151</v>
      </c>
      <c r="H36" s="106">
        <v>1018.4568246480071</v>
      </c>
      <c r="I36" s="29" t="s">
        <v>547</v>
      </c>
      <c r="J36" s="29" t="s">
        <v>608</v>
      </c>
      <c r="K36" s="29" t="s">
        <v>614</v>
      </c>
    </row>
    <row r="37" spans="1:11" ht="15">
      <c r="A37" s="24">
        <v>45656</v>
      </c>
      <c r="B37" s="25" t="s">
        <v>464</v>
      </c>
      <c r="C37" s="25" t="s">
        <v>514</v>
      </c>
      <c r="D37" s="29" t="s">
        <v>931</v>
      </c>
      <c r="E37" s="35" t="s">
        <v>499</v>
      </c>
      <c r="F37" s="106">
        <v>2510.9661016949153</v>
      </c>
      <c r="G37" s="106">
        <v>11076031.155101698</v>
      </c>
      <c r="H37" s="106">
        <v>69756.600000000006</v>
      </c>
      <c r="I37" s="29" t="s">
        <v>547</v>
      </c>
      <c r="J37" s="29" t="s">
        <v>608</v>
      </c>
      <c r="K37" s="29" t="s">
        <v>615</v>
      </c>
    </row>
    <row r="38" spans="1:11" ht="15">
      <c r="A38" s="24">
        <v>45656</v>
      </c>
      <c r="B38" s="25" t="s">
        <v>464</v>
      </c>
      <c r="C38" s="25" t="s">
        <v>514</v>
      </c>
      <c r="D38" s="29" t="s">
        <v>931</v>
      </c>
      <c r="E38" s="35" t="s">
        <v>499</v>
      </c>
      <c r="F38" s="106">
        <v>1721.6610169491526</v>
      </c>
      <c r="G38" s="106">
        <v>7999.698300715876</v>
      </c>
      <c r="H38" s="106">
        <v>0</v>
      </c>
      <c r="I38" s="29" t="s">
        <v>547</v>
      </c>
      <c r="J38" s="29" t="s">
        <v>608</v>
      </c>
      <c r="K38" s="29" t="s">
        <v>616</v>
      </c>
    </row>
    <row r="39" spans="1:11" ht="15">
      <c r="A39" s="24">
        <v>45656</v>
      </c>
      <c r="B39" s="25" t="s">
        <v>464</v>
      </c>
      <c r="C39" s="25" t="s">
        <v>514</v>
      </c>
      <c r="D39" s="29" t="s">
        <v>931</v>
      </c>
      <c r="E39" s="35" t="s">
        <v>499</v>
      </c>
      <c r="F39" s="106">
        <v>9665.6610169491523</v>
      </c>
      <c r="G39" s="106">
        <v>62103.470077572158</v>
      </c>
      <c r="H39" s="106">
        <v>29646.548160396858</v>
      </c>
      <c r="I39" s="29" t="s">
        <v>547</v>
      </c>
      <c r="J39" s="29" t="s">
        <v>608</v>
      </c>
      <c r="K39" s="29" t="s">
        <v>617</v>
      </c>
    </row>
    <row r="40" spans="1:11" ht="15">
      <c r="A40" s="24">
        <v>45656</v>
      </c>
      <c r="B40" s="25" t="s">
        <v>464</v>
      </c>
      <c r="C40" s="25" t="s">
        <v>514</v>
      </c>
      <c r="D40" s="29" t="s">
        <v>931</v>
      </c>
      <c r="E40" s="35" t="s">
        <v>499</v>
      </c>
      <c r="F40" s="106">
        <v>521496.11864406778</v>
      </c>
      <c r="G40" s="106">
        <v>3376134.1953469892</v>
      </c>
      <c r="H40" s="106">
        <v>1911663.8620723195</v>
      </c>
      <c r="I40" s="29" t="s">
        <v>547</v>
      </c>
      <c r="J40" s="29" t="s">
        <v>608</v>
      </c>
      <c r="K40" s="29" t="s">
        <v>618</v>
      </c>
    </row>
    <row r="41" spans="1:11" ht="15">
      <c r="A41" s="24">
        <v>45656</v>
      </c>
      <c r="B41" s="25" t="s">
        <v>464</v>
      </c>
      <c r="C41" s="25" t="s">
        <v>514</v>
      </c>
      <c r="D41" s="29" t="s">
        <v>931</v>
      </c>
      <c r="E41" s="35" t="s">
        <v>499</v>
      </c>
      <c r="F41" s="106">
        <v>489503.27118644066</v>
      </c>
      <c r="G41" s="106">
        <v>1414915.5839632817</v>
      </c>
      <c r="H41" s="106">
        <v>714363.83045984001</v>
      </c>
      <c r="I41" s="29" t="s">
        <v>547</v>
      </c>
      <c r="J41" s="29" t="s">
        <v>608</v>
      </c>
      <c r="K41" s="29" t="s">
        <v>550</v>
      </c>
    </row>
    <row r="42" spans="1:11" ht="15">
      <c r="A42" s="24">
        <v>45656</v>
      </c>
      <c r="B42" s="25" t="s">
        <v>464</v>
      </c>
      <c r="C42" s="25" t="s">
        <v>514</v>
      </c>
      <c r="D42" s="29" t="s">
        <v>931</v>
      </c>
      <c r="E42" s="35" t="s">
        <v>499</v>
      </c>
      <c r="F42" s="106">
        <v>284415.16949152545</v>
      </c>
      <c r="G42" s="106">
        <v>355767.40273186227</v>
      </c>
      <c r="H42" s="106">
        <v>191971.96216229361</v>
      </c>
      <c r="I42" s="29" t="s">
        <v>547</v>
      </c>
      <c r="J42" s="29" t="s">
        <v>608</v>
      </c>
      <c r="K42" s="29" t="s">
        <v>551</v>
      </c>
    </row>
    <row r="43" spans="1:11" ht="15">
      <c r="A43" s="24">
        <v>45656</v>
      </c>
      <c r="B43" s="25" t="s">
        <v>464</v>
      </c>
      <c r="C43" s="25" t="s">
        <v>514</v>
      </c>
      <c r="D43" s="29" t="s">
        <v>931</v>
      </c>
      <c r="E43" s="35" t="s">
        <v>499</v>
      </c>
      <c r="F43" s="106">
        <v>452753.33898305084</v>
      </c>
      <c r="G43" s="106">
        <v>22722984.696798399</v>
      </c>
      <c r="H43" s="106">
        <v>11425449.991488947</v>
      </c>
      <c r="I43" s="29" t="s">
        <v>547</v>
      </c>
      <c r="J43" s="29" t="s">
        <v>608</v>
      </c>
      <c r="K43" s="29" t="s">
        <v>619</v>
      </c>
    </row>
    <row r="44" spans="1:11" ht="15">
      <c r="A44" s="24">
        <v>45656</v>
      </c>
      <c r="B44" s="25" t="s">
        <v>464</v>
      </c>
      <c r="C44" s="25" t="s">
        <v>514</v>
      </c>
      <c r="D44" s="29" t="s">
        <v>931</v>
      </c>
      <c r="E44" s="35" t="s">
        <v>499</v>
      </c>
      <c r="F44" s="106">
        <v>8346.203389830509</v>
      </c>
      <c r="G44" s="106">
        <v>31211.448745949005</v>
      </c>
      <c r="H44" s="106">
        <v>14491.160664348417</v>
      </c>
      <c r="I44" s="29" t="s">
        <v>547</v>
      </c>
      <c r="J44" s="29" t="s">
        <v>608</v>
      </c>
      <c r="K44" s="29" t="s">
        <v>620</v>
      </c>
    </row>
    <row r="45" spans="1:11" ht="15">
      <c r="A45" s="24">
        <v>45656</v>
      </c>
      <c r="B45" s="25" t="s">
        <v>464</v>
      </c>
      <c r="C45" s="25" t="s">
        <v>514</v>
      </c>
      <c r="D45" s="29" t="s">
        <v>931</v>
      </c>
      <c r="E45" s="35" t="s">
        <v>499</v>
      </c>
      <c r="F45" s="106">
        <v>2025.1694915254238</v>
      </c>
      <c r="G45" s="106">
        <v>6242.1478845810643</v>
      </c>
      <c r="H45" s="106">
        <v>14529.387447413856</v>
      </c>
      <c r="I45" s="29" t="s">
        <v>547</v>
      </c>
      <c r="J45" s="29" t="s">
        <v>608</v>
      </c>
      <c r="K45" s="29" t="s">
        <v>621</v>
      </c>
    </row>
    <row r="46" spans="1:11" ht="15">
      <c r="A46" s="24">
        <v>45656</v>
      </c>
      <c r="B46" s="25" t="s">
        <v>464</v>
      </c>
      <c r="C46" s="25" t="s">
        <v>514</v>
      </c>
      <c r="D46" s="29" t="s">
        <v>931</v>
      </c>
      <c r="E46" s="35" t="s">
        <v>499</v>
      </c>
      <c r="F46" s="106">
        <v>143068.44067796611</v>
      </c>
      <c r="G46" s="106">
        <v>3749478.1150554121</v>
      </c>
      <c r="H46" s="106">
        <v>1917714.1745495221</v>
      </c>
      <c r="I46" s="29" t="s">
        <v>547</v>
      </c>
      <c r="J46" s="29" t="s">
        <v>608</v>
      </c>
      <c r="K46" s="29" t="s">
        <v>622</v>
      </c>
    </row>
    <row r="47" spans="1:11" ht="15">
      <c r="A47" s="24">
        <v>45656</v>
      </c>
      <c r="B47" s="25" t="s">
        <v>464</v>
      </c>
      <c r="C47" s="25" t="s">
        <v>514</v>
      </c>
      <c r="D47" s="29" t="s">
        <v>931</v>
      </c>
      <c r="E47" s="35" t="s">
        <v>499</v>
      </c>
      <c r="F47" s="106">
        <v>3304.2542372881358</v>
      </c>
      <c r="G47" s="106">
        <v>30856.518085264666</v>
      </c>
      <c r="H47" s="106">
        <v>125085.91299272912</v>
      </c>
      <c r="I47" s="29" t="s">
        <v>547</v>
      </c>
      <c r="J47" s="29" t="s">
        <v>608</v>
      </c>
      <c r="K47" s="29" t="s">
        <v>623</v>
      </c>
    </row>
    <row r="48" spans="1:11" ht="15">
      <c r="A48" s="24">
        <v>45656</v>
      </c>
      <c r="B48" s="25" t="s">
        <v>464</v>
      </c>
      <c r="C48" s="25" t="s">
        <v>514</v>
      </c>
      <c r="D48" s="29" t="s">
        <v>931</v>
      </c>
      <c r="E48" s="35" t="s">
        <v>499</v>
      </c>
      <c r="F48" s="106">
        <v>165.52542372881356</v>
      </c>
      <c r="G48" s="106">
        <v>9855.5841363878608</v>
      </c>
      <c r="H48" s="106">
        <v>36927.023806628895</v>
      </c>
      <c r="I48" s="29" t="s">
        <v>547</v>
      </c>
      <c r="J48" s="29" t="s">
        <v>608</v>
      </c>
      <c r="K48" s="29" t="s">
        <v>714</v>
      </c>
    </row>
    <row r="49" spans="1:11" ht="15">
      <c r="A49" s="24">
        <v>45656</v>
      </c>
      <c r="B49" s="25" t="s">
        <v>464</v>
      </c>
      <c r="C49" s="25" t="s">
        <v>514</v>
      </c>
      <c r="D49" s="29" t="s">
        <v>931</v>
      </c>
      <c r="E49" s="35" t="s">
        <v>499</v>
      </c>
      <c r="F49" s="106">
        <v>85547.372881355928</v>
      </c>
      <c r="G49" s="106">
        <v>69633.336493207433</v>
      </c>
      <c r="H49" s="106">
        <v>11644.731658682489</v>
      </c>
      <c r="I49" s="29" t="s">
        <v>547</v>
      </c>
      <c r="J49" s="29" t="s">
        <v>608</v>
      </c>
      <c r="K49" s="29" t="s">
        <v>624</v>
      </c>
    </row>
    <row r="50" spans="1:11" ht="15">
      <c r="A50" s="24">
        <v>45656</v>
      </c>
      <c r="B50" s="25" t="s">
        <v>464</v>
      </c>
      <c r="C50" s="25" t="s">
        <v>514</v>
      </c>
      <c r="D50" s="29" t="s">
        <v>931</v>
      </c>
      <c r="E50" s="35" t="s">
        <v>499</v>
      </c>
      <c r="F50" s="106">
        <v>140867.37288135593</v>
      </c>
      <c r="G50" s="106">
        <v>51635.439073436988</v>
      </c>
      <c r="H50" s="106">
        <v>16859.878899885709</v>
      </c>
      <c r="I50" s="29" t="s">
        <v>547</v>
      </c>
      <c r="J50" s="29" t="s">
        <v>608</v>
      </c>
      <c r="K50" s="29" t="s">
        <v>625</v>
      </c>
    </row>
    <row r="51" spans="1:11" ht="15">
      <c r="A51" s="24">
        <v>45656</v>
      </c>
      <c r="B51" s="25" t="s">
        <v>464</v>
      </c>
      <c r="C51" s="25" t="s">
        <v>514</v>
      </c>
      <c r="D51" s="29" t="s">
        <v>931</v>
      </c>
      <c r="E51" s="35" t="s">
        <v>499</v>
      </c>
      <c r="F51" s="106">
        <v>80179.864406779656</v>
      </c>
      <c r="G51" s="106">
        <v>168987.2602531389</v>
      </c>
      <c r="H51" s="106">
        <v>197099.62794543197</v>
      </c>
      <c r="I51" s="29" t="s">
        <v>547</v>
      </c>
      <c r="J51" s="29" t="s">
        <v>608</v>
      </c>
      <c r="K51" s="29" t="s">
        <v>626</v>
      </c>
    </row>
    <row r="52" spans="1:11" ht="15">
      <c r="A52" s="24">
        <v>45656</v>
      </c>
      <c r="B52" s="25" t="s">
        <v>464</v>
      </c>
      <c r="C52" s="25" t="s">
        <v>514</v>
      </c>
      <c r="D52" s="29" t="s">
        <v>931</v>
      </c>
      <c r="E52" s="35" t="s">
        <v>499</v>
      </c>
      <c r="F52" s="106">
        <v>5146.593220338983</v>
      </c>
      <c r="G52" s="106">
        <v>6157.4716116223462</v>
      </c>
      <c r="H52" s="106">
        <v>2127.763052306495</v>
      </c>
      <c r="I52" s="29" t="s">
        <v>547</v>
      </c>
      <c r="J52" s="29" t="s">
        <v>608</v>
      </c>
      <c r="K52" s="29" t="s">
        <v>627</v>
      </c>
    </row>
    <row r="53" spans="1:11" ht="15">
      <c r="A53" s="24">
        <v>45656</v>
      </c>
      <c r="B53" s="25" t="s">
        <v>464</v>
      </c>
      <c r="C53" s="25" t="s">
        <v>514</v>
      </c>
      <c r="D53" s="29" t="s">
        <v>931</v>
      </c>
      <c r="E53" s="35" t="s">
        <v>499</v>
      </c>
      <c r="F53" s="106">
        <v>345717.50847457629</v>
      </c>
      <c r="G53" s="106">
        <v>58167.877566144045</v>
      </c>
      <c r="H53" s="106">
        <v>42158.602728400161</v>
      </c>
      <c r="I53" s="29" t="s">
        <v>547</v>
      </c>
      <c r="J53" s="29" t="s">
        <v>608</v>
      </c>
      <c r="K53" s="29" t="s">
        <v>567</v>
      </c>
    </row>
    <row r="54" spans="1:11" ht="15">
      <c r="A54" s="24">
        <v>45656</v>
      </c>
      <c r="B54" s="25" t="s">
        <v>464</v>
      </c>
      <c r="C54" s="25" t="s">
        <v>514</v>
      </c>
      <c r="D54" s="29" t="s">
        <v>931</v>
      </c>
      <c r="E54" s="35" t="s">
        <v>499</v>
      </c>
      <c r="F54" s="106">
        <v>10788.22033898305</v>
      </c>
      <c r="G54" s="106">
        <v>24471.105245652045</v>
      </c>
      <c r="H54" s="106">
        <v>36687.376893709115</v>
      </c>
      <c r="I54" s="29" t="s">
        <v>547</v>
      </c>
      <c r="J54" s="29" t="s">
        <v>608</v>
      </c>
      <c r="K54" s="29" t="s">
        <v>628</v>
      </c>
    </row>
    <row r="55" spans="1:11" ht="15">
      <c r="A55" s="24">
        <v>45656</v>
      </c>
      <c r="B55" s="25" t="s">
        <v>464</v>
      </c>
      <c r="C55" s="25" t="s">
        <v>514</v>
      </c>
      <c r="D55" s="29" t="s">
        <v>931</v>
      </c>
      <c r="E55" s="35" t="s">
        <v>499</v>
      </c>
      <c r="F55" s="106">
        <v>30231.084745762713</v>
      </c>
      <c r="G55" s="106">
        <v>2370.2738662886909</v>
      </c>
      <c r="H55" s="106">
        <v>978.91690781314594</v>
      </c>
      <c r="I55" s="29" t="s">
        <v>547</v>
      </c>
      <c r="J55" s="29" t="s">
        <v>608</v>
      </c>
      <c r="K55" s="29" t="s">
        <v>708</v>
      </c>
    </row>
    <row r="56" spans="1:11" ht="15">
      <c r="A56" s="24">
        <v>45656</v>
      </c>
      <c r="B56" s="25" t="s">
        <v>464</v>
      </c>
      <c r="C56" s="25" t="s">
        <v>514</v>
      </c>
      <c r="D56" s="29" t="s">
        <v>931</v>
      </c>
      <c r="E56" s="35" t="s">
        <v>499</v>
      </c>
      <c r="F56" s="106">
        <v>33859.203389830509</v>
      </c>
      <c r="G56" s="106">
        <v>29333.195865071179</v>
      </c>
      <c r="H56" s="106">
        <v>33569.802786761662</v>
      </c>
      <c r="I56" s="29" t="s">
        <v>547</v>
      </c>
      <c r="J56" s="29" t="s">
        <v>608</v>
      </c>
      <c r="K56" s="29" t="s">
        <v>629</v>
      </c>
    </row>
    <row r="57" spans="1:11" ht="15">
      <c r="A57" s="24">
        <v>45656</v>
      </c>
      <c r="B57" s="25" t="s">
        <v>464</v>
      </c>
      <c r="C57" s="25" t="s">
        <v>514</v>
      </c>
      <c r="D57" s="29" t="s">
        <v>931</v>
      </c>
      <c r="E57" s="35" t="s">
        <v>499</v>
      </c>
      <c r="F57" s="106">
        <v>665.76271186440681</v>
      </c>
      <c r="G57" s="106">
        <v>670.83470547431705</v>
      </c>
      <c r="H57" s="106">
        <v>3471.5366096831453</v>
      </c>
      <c r="I57" s="29" t="s">
        <v>547</v>
      </c>
      <c r="J57" s="29" t="s">
        <v>608</v>
      </c>
      <c r="K57" s="29" t="s">
        <v>630</v>
      </c>
    </row>
    <row r="58" spans="1:11" ht="15">
      <c r="A58" s="24">
        <v>45656</v>
      </c>
      <c r="B58" s="25" t="s">
        <v>464</v>
      </c>
      <c r="C58" s="25" t="s">
        <v>514</v>
      </c>
      <c r="D58" s="29" t="s">
        <v>931</v>
      </c>
      <c r="E58" s="35" t="s">
        <v>499</v>
      </c>
      <c r="F58" s="106">
        <v>33.711864406779661</v>
      </c>
      <c r="G58" s="106">
        <v>173.83236812918003</v>
      </c>
      <c r="H58" s="106">
        <v>229.79840964910147</v>
      </c>
      <c r="I58" s="29" t="s">
        <v>547</v>
      </c>
      <c r="J58" s="29" t="s">
        <v>608</v>
      </c>
      <c r="K58" s="29" t="s">
        <v>631</v>
      </c>
    </row>
    <row r="59" spans="1:11" ht="15">
      <c r="A59" s="24">
        <v>45656</v>
      </c>
      <c r="B59" s="25" t="s">
        <v>464</v>
      </c>
      <c r="C59" s="25" t="s">
        <v>514</v>
      </c>
      <c r="D59" s="29" t="s">
        <v>931</v>
      </c>
      <c r="E59" s="35" t="s">
        <v>499</v>
      </c>
      <c r="F59" s="106">
        <v>1911.9152542372881</v>
      </c>
      <c r="G59" s="106">
        <v>4010.0197547085904</v>
      </c>
      <c r="H59" s="106">
        <v>11599.83464241422</v>
      </c>
      <c r="I59" s="29" t="s">
        <v>547</v>
      </c>
      <c r="J59" s="29" t="s">
        <v>608</v>
      </c>
      <c r="K59" s="29" t="s">
        <v>709</v>
      </c>
    </row>
    <row r="60" spans="1:11" ht="15">
      <c r="A60" s="24">
        <v>45656</v>
      </c>
      <c r="B60" s="25" t="s">
        <v>464</v>
      </c>
      <c r="C60" s="25" t="s">
        <v>514</v>
      </c>
      <c r="D60" s="29" t="s">
        <v>931</v>
      </c>
      <c r="E60" s="35" t="s">
        <v>499</v>
      </c>
      <c r="F60" s="106">
        <v>2792.5593220338983</v>
      </c>
      <c r="G60" s="106">
        <v>2871.6836674762812</v>
      </c>
      <c r="H60" s="106">
        <v>1568.9759988327698</v>
      </c>
      <c r="I60" s="29" t="s">
        <v>547</v>
      </c>
      <c r="J60" s="29" t="s">
        <v>608</v>
      </c>
      <c r="K60" s="29" t="s">
        <v>750</v>
      </c>
    </row>
    <row r="61" spans="1:11" ht="15">
      <c r="A61" s="24">
        <v>45656</v>
      </c>
      <c r="B61" s="25" t="s">
        <v>464</v>
      </c>
      <c r="C61" s="25" t="s">
        <v>514</v>
      </c>
      <c r="D61" s="29" t="s">
        <v>931</v>
      </c>
      <c r="E61" s="35" t="s">
        <v>499</v>
      </c>
      <c r="F61" s="106">
        <v>6627.406779661017</v>
      </c>
      <c r="G61" s="106">
        <v>9548.6885766841679</v>
      </c>
      <c r="H61" s="106">
        <v>608.51591566763125</v>
      </c>
      <c r="I61" s="29" t="s">
        <v>547</v>
      </c>
      <c r="J61" s="29" t="s">
        <v>608</v>
      </c>
      <c r="K61" s="29" t="s">
        <v>751</v>
      </c>
    </row>
    <row r="62" spans="1:11" ht="15">
      <c r="A62" s="24">
        <v>45656</v>
      </c>
      <c r="B62" s="25" t="s">
        <v>464</v>
      </c>
      <c r="C62" s="25" t="s">
        <v>514</v>
      </c>
      <c r="D62" s="29" t="s">
        <v>931</v>
      </c>
      <c r="E62" s="35" t="s">
        <v>499</v>
      </c>
      <c r="F62" s="106">
        <v>1.9830508474576272</v>
      </c>
      <c r="G62" s="106">
        <v>57.776237224663333</v>
      </c>
      <c r="H62" s="106">
        <v>0</v>
      </c>
      <c r="I62" s="29" t="s">
        <v>547</v>
      </c>
      <c r="J62" s="29" t="s">
        <v>608</v>
      </c>
      <c r="K62" s="29" t="s">
        <v>761</v>
      </c>
    </row>
    <row r="63" spans="1:11" ht="15">
      <c r="A63" s="24">
        <v>45656</v>
      </c>
      <c r="B63" s="25" t="s">
        <v>464</v>
      </c>
      <c r="C63" s="25" t="s">
        <v>514</v>
      </c>
      <c r="D63" s="29" t="s">
        <v>931</v>
      </c>
      <c r="E63" s="35" t="s">
        <v>499</v>
      </c>
      <c r="F63" s="106">
        <v>6054.1355932203387</v>
      </c>
      <c r="G63" s="106">
        <v>14235.387182808745</v>
      </c>
      <c r="H63" s="106">
        <v>23292.707244121295</v>
      </c>
      <c r="I63" s="29" t="s">
        <v>547</v>
      </c>
      <c r="J63" s="29" t="s">
        <v>608</v>
      </c>
      <c r="K63" s="29" t="s">
        <v>776</v>
      </c>
    </row>
    <row r="64" spans="1:11" ht="15">
      <c r="A64" s="24">
        <v>45656</v>
      </c>
      <c r="B64" s="25" t="s">
        <v>464</v>
      </c>
      <c r="C64" s="25" t="s">
        <v>514</v>
      </c>
      <c r="D64" s="29" t="s">
        <v>931</v>
      </c>
      <c r="E64" s="35" t="s">
        <v>499</v>
      </c>
      <c r="F64" s="106">
        <v>319.76271186440675</v>
      </c>
      <c r="G64" s="106">
        <v>4868.3399986069071</v>
      </c>
      <c r="H64" s="106">
        <v>8137.0522578605642</v>
      </c>
      <c r="I64" s="29" t="s">
        <v>547</v>
      </c>
      <c r="J64" s="29" t="s">
        <v>608</v>
      </c>
      <c r="K64" s="29" t="s">
        <v>812</v>
      </c>
    </row>
    <row r="65" spans="1:11" ht="15">
      <c r="A65" s="24">
        <v>45656</v>
      </c>
      <c r="B65" s="25" t="s">
        <v>464</v>
      </c>
      <c r="C65" s="25" t="s">
        <v>514</v>
      </c>
      <c r="D65" s="29" t="s">
        <v>931</v>
      </c>
      <c r="E65" s="35" t="s">
        <v>499</v>
      </c>
      <c r="F65" s="106">
        <v>70.525423728813564</v>
      </c>
      <c r="G65" s="106">
        <v>187.40512649731664</v>
      </c>
      <c r="H65" s="106">
        <v>0</v>
      </c>
      <c r="I65" s="29" t="s">
        <v>547</v>
      </c>
      <c r="J65" s="29" t="s">
        <v>608</v>
      </c>
      <c r="K65" s="29" t="s">
        <v>813</v>
      </c>
    </row>
    <row r="66" spans="1:11" ht="15">
      <c r="A66" s="24">
        <v>45656</v>
      </c>
      <c r="B66" s="25" t="s">
        <v>464</v>
      </c>
      <c r="C66" s="25" t="s">
        <v>514</v>
      </c>
      <c r="D66" s="29" t="s">
        <v>931</v>
      </c>
      <c r="E66" s="35" t="s">
        <v>499</v>
      </c>
      <c r="F66" s="106">
        <v>39.779661016949156</v>
      </c>
      <c r="G66" s="106">
        <v>133.80610545379156</v>
      </c>
      <c r="H66" s="106">
        <v>214.47851567249469</v>
      </c>
      <c r="I66" s="29" t="s">
        <v>547</v>
      </c>
      <c r="J66" s="29" t="s">
        <v>608</v>
      </c>
      <c r="K66" s="29" t="s">
        <v>814</v>
      </c>
    </row>
    <row r="67" spans="1:11" ht="15">
      <c r="A67" s="24">
        <v>45656</v>
      </c>
      <c r="B67" s="25" t="s">
        <v>464</v>
      </c>
      <c r="C67" s="25" t="s">
        <v>514</v>
      </c>
      <c r="D67" s="29" t="s">
        <v>931</v>
      </c>
      <c r="E67" s="35" t="s">
        <v>499</v>
      </c>
      <c r="F67" s="106">
        <v>703.69491525423734</v>
      </c>
      <c r="G67" s="106">
        <v>1159.2013954004049</v>
      </c>
      <c r="H67" s="106">
        <v>0</v>
      </c>
      <c r="I67" s="29" t="s">
        <v>547</v>
      </c>
      <c r="J67" s="29" t="s">
        <v>608</v>
      </c>
      <c r="K67" s="29" t="s">
        <v>933</v>
      </c>
    </row>
    <row r="68" spans="1:11" ht="15">
      <c r="A68" s="24">
        <v>45656</v>
      </c>
      <c r="B68" s="25" t="s">
        <v>464</v>
      </c>
      <c r="C68" s="25" t="s">
        <v>514</v>
      </c>
      <c r="D68" s="29" t="s">
        <v>931</v>
      </c>
      <c r="E68" s="35" t="s">
        <v>499</v>
      </c>
      <c r="F68" s="106">
        <v>434.59322033898303</v>
      </c>
      <c r="G68" s="106">
        <v>8014.5714159711843</v>
      </c>
      <c r="H68" s="106">
        <v>15745.93293290859</v>
      </c>
      <c r="I68" s="29" t="s">
        <v>547</v>
      </c>
      <c r="J68" s="29" t="s">
        <v>608</v>
      </c>
      <c r="K68" s="29" t="s">
        <v>934</v>
      </c>
    </row>
    <row r="69" spans="1:11" ht="15">
      <c r="A69" s="24">
        <v>45656</v>
      </c>
      <c r="B69" s="25" t="s">
        <v>464</v>
      </c>
      <c r="C69" s="25" t="s">
        <v>514</v>
      </c>
      <c r="D69" s="29" t="s">
        <v>931</v>
      </c>
      <c r="E69" s="35" t="s">
        <v>499</v>
      </c>
      <c r="F69" s="106">
        <v>1140916.9661016949</v>
      </c>
      <c r="G69" s="106">
        <v>65190.759849430615</v>
      </c>
      <c r="H69" s="106">
        <v>37517.225883325635</v>
      </c>
      <c r="I69" s="29" t="s">
        <v>547</v>
      </c>
      <c r="J69" s="29" t="s">
        <v>608</v>
      </c>
      <c r="K69" s="29" t="s">
        <v>935</v>
      </c>
    </row>
    <row r="70" spans="1:11" ht="15">
      <c r="A70" s="24">
        <v>45656</v>
      </c>
      <c r="B70" s="25" t="s">
        <v>464</v>
      </c>
      <c r="C70" s="25" t="s">
        <v>514</v>
      </c>
      <c r="D70" s="29" t="s">
        <v>931</v>
      </c>
      <c r="E70" s="35" t="s">
        <v>499</v>
      </c>
      <c r="F70" s="106">
        <v>2176.6440677966102</v>
      </c>
      <c r="G70" s="106">
        <v>10255824.544372886</v>
      </c>
      <c r="H70" s="106">
        <v>0</v>
      </c>
      <c r="I70" s="29" t="s">
        <v>547</v>
      </c>
      <c r="J70" s="29" t="s">
        <v>608</v>
      </c>
      <c r="K70" s="29" t="s">
        <v>989</v>
      </c>
    </row>
    <row r="71" spans="1:11" ht="15">
      <c r="A71" s="24">
        <v>45656</v>
      </c>
      <c r="B71" s="25" t="s">
        <v>464</v>
      </c>
      <c r="C71" s="25" t="s">
        <v>514</v>
      </c>
      <c r="D71" s="29" t="s">
        <v>931</v>
      </c>
      <c r="E71" s="35" t="s">
        <v>499</v>
      </c>
      <c r="F71" s="106">
        <v>535894.67796610168</v>
      </c>
      <c r="G71" s="106">
        <v>13080.190987599413</v>
      </c>
      <c r="H71" s="106">
        <v>2604.3819760231499</v>
      </c>
      <c r="I71" s="29" t="s">
        <v>547</v>
      </c>
      <c r="J71" s="29" t="s">
        <v>608</v>
      </c>
      <c r="K71" s="29" t="s">
        <v>963</v>
      </c>
    </row>
    <row r="72" spans="1:11" ht="15">
      <c r="A72" s="24">
        <v>45656</v>
      </c>
      <c r="B72" s="25" t="s">
        <v>464</v>
      </c>
      <c r="C72" s="25" t="s">
        <v>514</v>
      </c>
      <c r="D72" s="29" t="s">
        <v>931</v>
      </c>
      <c r="E72" s="35" t="s">
        <v>499</v>
      </c>
      <c r="F72" s="106">
        <v>71754.101694915254</v>
      </c>
      <c r="G72" s="106">
        <v>2195.179304995308</v>
      </c>
      <c r="H72" s="106">
        <v>371.52408627775213</v>
      </c>
      <c r="I72" s="29" t="s">
        <v>547</v>
      </c>
      <c r="J72" s="29" t="s">
        <v>608</v>
      </c>
      <c r="K72" s="29" t="s">
        <v>995</v>
      </c>
    </row>
    <row r="73" spans="1:11" ht="15">
      <c r="A73" s="24">
        <v>45656</v>
      </c>
      <c r="B73" s="25" t="s">
        <v>464</v>
      </c>
      <c r="C73" s="25" t="s">
        <v>514</v>
      </c>
      <c r="D73" s="29" t="s">
        <v>931</v>
      </c>
      <c r="E73" s="35" t="s">
        <v>499</v>
      </c>
      <c r="F73" s="106">
        <v>0.55932203389830504</v>
      </c>
      <c r="G73" s="106">
        <v>61.749435447275367</v>
      </c>
      <c r="H73" s="106">
        <v>323.90632979111444</v>
      </c>
      <c r="I73" s="29" t="s">
        <v>547</v>
      </c>
      <c r="J73" s="29" t="s">
        <v>608</v>
      </c>
      <c r="K73" s="29" t="s">
        <v>996</v>
      </c>
    </row>
    <row r="74" spans="1:11" ht="15">
      <c r="A74" s="24">
        <v>45656</v>
      </c>
      <c r="B74" s="25" t="s">
        <v>464</v>
      </c>
      <c r="C74" s="25" t="s">
        <v>514</v>
      </c>
      <c r="D74" s="29" t="s">
        <v>931</v>
      </c>
      <c r="E74" s="35" t="s">
        <v>499</v>
      </c>
      <c r="F74" s="106">
        <v>575.96610169491521</v>
      </c>
      <c r="G74" s="106">
        <v>22131.779197339769</v>
      </c>
      <c r="H74" s="106">
        <v>1061634.6083700119</v>
      </c>
      <c r="I74" s="29" t="s">
        <v>547</v>
      </c>
      <c r="J74" s="29" t="s">
        <v>608</v>
      </c>
      <c r="K74" s="29" t="s">
        <v>1099</v>
      </c>
    </row>
    <row r="75" spans="1:11" ht="15">
      <c r="A75" s="24">
        <v>45656</v>
      </c>
      <c r="B75" s="25" t="s">
        <v>464</v>
      </c>
      <c r="C75" s="25" t="s">
        <v>514</v>
      </c>
      <c r="D75" s="29" t="s">
        <v>931</v>
      </c>
      <c r="E75" s="35" t="s">
        <v>499</v>
      </c>
      <c r="F75" s="106">
        <v>14.694915254237289</v>
      </c>
      <c r="G75" s="106">
        <v>1335.3535919731505</v>
      </c>
      <c r="H75" s="106">
        <v>0</v>
      </c>
      <c r="I75" s="29" t="s">
        <v>547</v>
      </c>
      <c r="J75" s="29" t="s">
        <v>632</v>
      </c>
      <c r="K75" s="29" t="s">
        <v>633</v>
      </c>
    </row>
    <row r="76" spans="1:11" ht="15">
      <c r="A76" s="24">
        <v>45656</v>
      </c>
      <c r="B76" s="25" t="s">
        <v>464</v>
      </c>
      <c r="C76" s="25" t="s">
        <v>514</v>
      </c>
      <c r="D76" s="29" t="s">
        <v>931</v>
      </c>
      <c r="E76" s="35" t="s">
        <v>499</v>
      </c>
      <c r="F76" s="106">
        <v>2.8135593220338984</v>
      </c>
      <c r="G76" s="106">
        <v>291.67730376460531</v>
      </c>
      <c r="H76" s="106">
        <v>0</v>
      </c>
      <c r="I76" s="29" t="s">
        <v>547</v>
      </c>
      <c r="J76" s="29" t="s">
        <v>632</v>
      </c>
      <c r="K76" s="29" t="s">
        <v>634</v>
      </c>
    </row>
    <row r="77" spans="1:11" ht="15">
      <c r="A77" s="24">
        <v>45656</v>
      </c>
      <c r="B77" s="25" t="s">
        <v>464</v>
      </c>
      <c r="C77" s="25" t="s">
        <v>514</v>
      </c>
      <c r="D77" s="29" t="s">
        <v>931</v>
      </c>
      <c r="E77" s="35" t="s">
        <v>499</v>
      </c>
      <c r="F77" s="106">
        <v>24.1864406779661</v>
      </c>
      <c r="G77" s="106">
        <v>91.631884008989971</v>
      </c>
      <c r="H77" s="106">
        <v>0</v>
      </c>
      <c r="I77" s="29" t="s">
        <v>547</v>
      </c>
      <c r="J77" s="29" t="s">
        <v>632</v>
      </c>
      <c r="K77" s="29" t="s">
        <v>635</v>
      </c>
    </row>
    <row r="78" spans="1:11" ht="15">
      <c r="A78" s="24">
        <v>45656</v>
      </c>
      <c r="B78" s="25" t="s">
        <v>464</v>
      </c>
      <c r="C78" s="25" t="s">
        <v>514</v>
      </c>
      <c r="D78" s="29" t="s">
        <v>931</v>
      </c>
      <c r="E78" s="35" t="s">
        <v>499</v>
      </c>
      <c r="F78" s="106">
        <v>20.338983050847457</v>
      </c>
      <c r="G78" s="106">
        <v>50.645912613544233</v>
      </c>
      <c r="H78" s="106">
        <v>0</v>
      </c>
      <c r="I78" s="29" t="s">
        <v>547</v>
      </c>
      <c r="J78" s="29" t="s">
        <v>632</v>
      </c>
      <c r="K78" s="29" t="s">
        <v>636</v>
      </c>
    </row>
    <row r="79" spans="1:11" ht="15">
      <c r="A79" s="24">
        <v>45656</v>
      </c>
      <c r="B79" s="25" t="s">
        <v>464</v>
      </c>
      <c r="C79" s="25" t="s">
        <v>514</v>
      </c>
      <c r="D79" s="29" t="s">
        <v>931</v>
      </c>
      <c r="E79" s="35" t="s">
        <v>499</v>
      </c>
      <c r="F79" s="106">
        <v>6.2203389830508478</v>
      </c>
      <c r="G79" s="106">
        <v>217.70105145497777</v>
      </c>
      <c r="H79" s="106">
        <v>0</v>
      </c>
      <c r="I79" s="29" t="s">
        <v>547</v>
      </c>
      <c r="J79" s="29" t="s">
        <v>632</v>
      </c>
      <c r="K79" s="29" t="s">
        <v>637</v>
      </c>
    </row>
    <row r="80" spans="1:11" ht="15">
      <c r="A80" s="24">
        <v>45656</v>
      </c>
      <c r="B80" s="25" t="s">
        <v>464</v>
      </c>
      <c r="C80" s="25" t="s">
        <v>514</v>
      </c>
      <c r="D80" s="29" t="s">
        <v>931</v>
      </c>
      <c r="E80" s="35" t="s">
        <v>499</v>
      </c>
      <c r="F80" s="106">
        <v>2.7796610169491527</v>
      </c>
      <c r="G80" s="106">
        <v>41.230504435432849</v>
      </c>
      <c r="H80" s="106">
        <v>0</v>
      </c>
      <c r="I80" s="29" t="s">
        <v>547</v>
      </c>
      <c r="J80" s="29" t="s">
        <v>632</v>
      </c>
      <c r="K80" s="29" t="s">
        <v>638</v>
      </c>
    </row>
    <row r="81" spans="1:11" ht="15">
      <c r="A81" s="24">
        <v>45656</v>
      </c>
      <c r="B81" s="25" t="s">
        <v>464</v>
      </c>
      <c r="C81" s="25" t="s">
        <v>514</v>
      </c>
      <c r="D81" s="29" t="s">
        <v>931</v>
      </c>
      <c r="E81" s="35" t="s">
        <v>499</v>
      </c>
      <c r="F81" s="106">
        <v>17.932203389830509</v>
      </c>
      <c r="G81" s="106">
        <v>596.66828369789346</v>
      </c>
      <c r="H81" s="106">
        <v>0</v>
      </c>
      <c r="I81" s="29" t="s">
        <v>547</v>
      </c>
      <c r="J81" s="29" t="s">
        <v>632</v>
      </c>
      <c r="K81" s="29" t="s">
        <v>639</v>
      </c>
    </row>
    <row r="82" spans="1:11" ht="15">
      <c r="A82" s="24">
        <v>45656</v>
      </c>
      <c r="B82" s="25" t="s">
        <v>464</v>
      </c>
      <c r="C82" s="25" t="s">
        <v>514</v>
      </c>
      <c r="D82" s="29" t="s">
        <v>931</v>
      </c>
      <c r="E82" s="35" t="s">
        <v>499</v>
      </c>
      <c r="F82" s="106">
        <v>22.525423728813561</v>
      </c>
      <c r="G82" s="106">
        <v>713.94609062436496</v>
      </c>
      <c r="H82" s="106">
        <v>0</v>
      </c>
      <c r="I82" s="29" t="s">
        <v>547</v>
      </c>
      <c r="J82" s="29" t="s">
        <v>632</v>
      </c>
      <c r="K82" s="29" t="s">
        <v>640</v>
      </c>
    </row>
    <row r="83" spans="1:11" ht="15">
      <c r="A83" s="24">
        <v>45656</v>
      </c>
      <c r="B83" s="25" t="s">
        <v>464</v>
      </c>
      <c r="C83" s="25" t="s">
        <v>514</v>
      </c>
      <c r="D83" s="29" t="s">
        <v>931</v>
      </c>
      <c r="E83" s="35" t="s">
        <v>499</v>
      </c>
      <c r="F83" s="106">
        <v>185.74576271186442</v>
      </c>
      <c r="G83" s="106">
        <v>5073.9090294226862</v>
      </c>
      <c r="H83" s="106">
        <v>1629.0153928458526</v>
      </c>
      <c r="I83" s="29" t="s">
        <v>547</v>
      </c>
      <c r="J83" s="29" t="s">
        <v>632</v>
      </c>
      <c r="K83" s="29" t="s">
        <v>641</v>
      </c>
    </row>
    <row r="84" spans="1:11" ht="15">
      <c r="A84" s="24">
        <v>45656</v>
      </c>
      <c r="B84" s="25" t="s">
        <v>464</v>
      </c>
      <c r="C84" s="25" t="s">
        <v>514</v>
      </c>
      <c r="D84" s="29" t="s">
        <v>931</v>
      </c>
      <c r="E84" s="35" t="s">
        <v>499</v>
      </c>
      <c r="F84" s="106">
        <v>18.305084745762713</v>
      </c>
      <c r="G84" s="106">
        <v>592.80859364857065</v>
      </c>
      <c r="H84" s="106">
        <v>0</v>
      </c>
      <c r="I84" s="29" t="s">
        <v>547</v>
      </c>
      <c r="J84" s="29" t="s">
        <v>632</v>
      </c>
      <c r="K84" s="29" t="s">
        <v>642</v>
      </c>
    </row>
    <row r="85" spans="1:11" ht="15">
      <c r="A85" s="24">
        <v>45656</v>
      </c>
      <c r="B85" s="25" t="s">
        <v>464</v>
      </c>
      <c r="C85" s="25" t="s">
        <v>514</v>
      </c>
      <c r="D85" s="29" t="s">
        <v>931</v>
      </c>
      <c r="E85" s="35" t="s">
        <v>499</v>
      </c>
      <c r="F85" s="106">
        <v>0.067796610169491525</v>
      </c>
      <c r="G85" s="106">
        <v>0.90064655145765671</v>
      </c>
      <c r="H85" s="106">
        <v>0</v>
      </c>
      <c r="I85" s="29" t="s">
        <v>547</v>
      </c>
      <c r="J85" s="29" t="s">
        <v>632</v>
      </c>
      <c r="K85" s="29" t="s">
        <v>643</v>
      </c>
    </row>
    <row r="86" spans="1:11" ht="15">
      <c r="A86" s="24">
        <v>45656</v>
      </c>
      <c r="B86" s="25" t="s">
        <v>464</v>
      </c>
      <c r="C86" s="25" t="s">
        <v>514</v>
      </c>
      <c r="D86" s="29" t="s">
        <v>931</v>
      </c>
      <c r="E86" s="35" t="s">
        <v>499</v>
      </c>
      <c r="F86" s="106">
        <v>8.4406779661016955</v>
      </c>
      <c r="G86" s="106">
        <v>460.09989873290425</v>
      </c>
      <c r="H86" s="106">
        <v>793.74072903241495</v>
      </c>
      <c r="I86" s="29" t="s">
        <v>547</v>
      </c>
      <c r="J86" s="29" t="s">
        <v>632</v>
      </c>
      <c r="K86" s="29" t="s">
        <v>644</v>
      </c>
    </row>
    <row r="87" spans="1:11" ht="15">
      <c r="A87" s="24">
        <v>45656</v>
      </c>
      <c r="B87" s="25" t="s">
        <v>464</v>
      </c>
      <c r="C87" s="25" t="s">
        <v>514</v>
      </c>
      <c r="D87" s="29" t="s">
        <v>931</v>
      </c>
      <c r="E87" s="35" t="s">
        <v>499</v>
      </c>
      <c r="F87" s="106">
        <v>43.220338983050844</v>
      </c>
      <c r="G87" s="106">
        <v>823.47034959610619</v>
      </c>
      <c r="H87" s="106">
        <v>0</v>
      </c>
      <c r="I87" s="29" t="s">
        <v>547</v>
      </c>
      <c r="J87" s="29" t="s">
        <v>632</v>
      </c>
      <c r="K87" s="29" t="s">
        <v>715</v>
      </c>
    </row>
    <row r="88" spans="1:11" ht="15">
      <c r="A88" s="24">
        <v>45656</v>
      </c>
      <c r="B88" s="25" t="s">
        <v>464</v>
      </c>
      <c r="C88" s="25" t="s">
        <v>514</v>
      </c>
      <c r="D88" s="29" t="s">
        <v>931</v>
      </c>
      <c r="E88" s="35" t="s">
        <v>499</v>
      </c>
      <c r="F88" s="106">
        <v>53.627118644067799</v>
      </c>
      <c r="G88" s="106">
        <v>4329.4657985530794</v>
      </c>
      <c r="H88" s="106">
        <v>0</v>
      </c>
      <c r="I88" s="29" t="s">
        <v>547</v>
      </c>
      <c r="J88" s="29" t="s">
        <v>632</v>
      </c>
      <c r="K88" s="29" t="s">
        <v>645</v>
      </c>
    </row>
    <row r="89" spans="1:11" ht="15">
      <c r="A89" s="24">
        <v>45656</v>
      </c>
      <c r="B89" s="25" t="s">
        <v>464</v>
      </c>
      <c r="C89" s="25" t="s">
        <v>514</v>
      </c>
      <c r="D89" s="29" t="s">
        <v>931</v>
      </c>
      <c r="E89" s="35" t="s">
        <v>499</v>
      </c>
      <c r="F89" s="106">
        <v>35.423728813559322</v>
      </c>
      <c r="G89" s="106">
        <v>82.017280115008433</v>
      </c>
      <c r="H89" s="106">
        <v>0</v>
      </c>
      <c r="I89" s="29" t="s">
        <v>547</v>
      </c>
      <c r="J89" s="29" t="s">
        <v>632</v>
      </c>
      <c r="K89" s="29" t="s">
        <v>646</v>
      </c>
    </row>
    <row r="90" spans="1:11" ht="15">
      <c r="A90" s="24">
        <v>45656</v>
      </c>
      <c r="B90" s="25" t="s">
        <v>464</v>
      </c>
      <c r="C90" s="25" t="s">
        <v>514</v>
      </c>
      <c r="D90" s="29" t="s">
        <v>931</v>
      </c>
      <c r="E90" s="35" t="s">
        <v>499</v>
      </c>
      <c r="F90" s="106">
        <v>3</v>
      </c>
      <c r="G90" s="106">
        <v>53.787624311851552</v>
      </c>
      <c r="H90" s="106">
        <v>806.85747635143343</v>
      </c>
      <c r="I90" s="29" t="s">
        <v>547</v>
      </c>
      <c r="J90" s="29" t="s">
        <v>632</v>
      </c>
      <c r="K90" s="29" t="s">
        <v>647</v>
      </c>
    </row>
    <row r="91" spans="1:11" ht="15">
      <c r="A91" s="24">
        <v>45656</v>
      </c>
      <c r="B91" s="25" t="s">
        <v>464</v>
      </c>
      <c r="C91" s="25" t="s">
        <v>514</v>
      </c>
      <c r="D91" s="29" t="s">
        <v>931</v>
      </c>
      <c r="E91" s="35" t="s">
        <v>499</v>
      </c>
      <c r="F91" s="106">
        <v>218.01694915254237</v>
      </c>
      <c r="G91" s="106">
        <v>4469.812307599731</v>
      </c>
      <c r="H91" s="106">
        <v>2153.9479123604792</v>
      </c>
      <c r="I91" s="29" t="s">
        <v>547</v>
      </c>
      <c r="J91" s="29" t="s">
        <v>632</v>
      </c>
      <c r="K91" s="29" t="s">
        <v>648</v>
      </c>
    </row>
    <row r="92" spans="1:11" ht="15">
      <c r="A92" s="24">
        <v>45656</v>
      </c>
      <c r="B92" s="25" t="s">
        <v>464</v>
      </c>
      <c r="C92" s="25" t="s">
        <v>514</v>
      </c>
      <c r="D92" s="29" t="s">
        <v>931</v>
      </c>
      <c r="E92" s="35" t="s">
        <v>499</v>
      </c>
      <c r="F92" s="106">
        <v>997</v>
      </c>
      <c r="G92" s="106">
        <v>2286.8109602568893</v>
      </c>
      <c r="H92" s="106">
        <v>4107.0009483743888</v>
      </c>
      <c r="I92" s="29" t="s">
        <v>547</v>
      </c>
      <c r="J92" s="29" t="s">
        <v>632</v>
      </c>
      <c r="K92" s="29" t="s">
        <v>649</v>
      </c>
    </row>
    <row r="93" spans="1:11" ht="15">
      <c r="A93" s="24">
        <v>45656</v>
      </c>
      <c r="B93" s="25" t="s">
        <v>464</v>
      </c>
      <c r="C93" s="25" t="s">
        <v>514</v>
      </c>
      <c r="D93" s="29" t="s">
        <v>931</v>
      </c>
      <c r="E93" s="35" t="s">
        <v>499</v>
      </c>
      <c r="F93" s="106">
        <v>1725</v>
      </c>
      <c r="G93" s="106">
        <v>9540.7283317472138</v>
      </c>
      <c r="H93" s="106">
        <v>1526.8827663351408</v>
      </c>
      <c r="I93" s="29" t="s">
        <v>547</v>
      </c>
      <c r="J93" s="29" t="s">
        <v>632</v>
      </c>
      <c r="K93" s="29" t="s">
        <v>650</v>
      </c>
    </row>
    <row r="94" spans="1:11" ht="15">
      <c r="A94" s="24">
        <v>45656</v>
      </c>
      <c r="B94" s="25" t="s">
        <v>464</v>
      </c>
      <c r="C94" s="25" t="s">
        <v>514</v>
      </c>
      <c r="D94" s="29" t="s">
        <v>931</v>
      </c>
      <c r="E94" s="35" t="s">
        <v>499</v>
      </c>
      <c r="F94" s="106">
        <v>14.016949152542374</v>
      </c>
      <c r="G94" s="106">
        <v>158.09471131871024</v>
      </c>
      <c r="H94" s="106">
        <v>72.497142718186893</v>
      </c>
      <c r="I94" s="29" t="s">
        <v>547</v>
      </c>
      <c r="J94" s="29" t="s">
        <v>632</v>
      </c>
      <c r="K94" s="29" t="s">
        <v>651</v>
      </c>
    </row>
    <row r="95" spans="1:11" ht="15">
      <c r="A95" s="24">
        <v>45656</v>
      </c>
      <c r="B95" s="25" t="s">
        <v>464</v>
      </c>
      <c r="C95" s="25" t="s">
        <v>514</v>
      </c>
      <c r="D95" s="29" t="s">
        <v>931</v>
      </c>
      <c r="E95" s="35" t="s">
        <v>499</v>
      </c>
      <c r="F95" s="106">
        <v>1.8644067796610169</v>
      </c>
      <c r="G95" s="106">
        <v>34.828132386635048</v>
      </c>
      <c r="H95" s="106">
        <v>0</v>
      </c>
      <c r="I95" s="29" t="s">
        <v>547</v>
      </c>
      <c r="J95" s="29" t="s">
        <v>632</v>
      </c>
      <c r="K95" s="29" t="s">
        <v>652</v>
      </c>
    </row>
    <row r="96" spans="1:11" ht="15">
      <c r="A96" s="24">
        <v>45656</v>
      </c>
      <c r="B96" s="25" t="s">
        <v>464</v>
      </c>
      <c r="C96" s="25" t="s">
        <v>514</v>
      </c>
      <c r="D96" s="29" t="s">
        <v>931</v>
      </c>
      <c r="E96" s="35" t="s">
        <v>499</v>
      </c>
      <c r="F96" s="106">
        <v>64.86440677966101</v>
      </c>
      <c r="G96" s="106">
        <v>1050.1333535565275</v>
      </c>
      <c r="H96" s="106">
        <v>0</v>
      </c>
      <c r="I96" s="29" t="s">
        <v>547</v>
      </c>
      <c r="J96" s="29" t="s">
        <v>632</v>
      </c>
      <c r="K96" s="29" t="s">
        <v>653</v>
      </c>
    </row>
    <row r="97" spans="1:11" ht="15">
      <c r="A97" s="24">
        <v>45656</v>
      </c>
      <c r="B97" s="25" t="s">
        <v>464</v>
      </c>
      <c r="C97" s="25" t="s">
        <v>514</v>
      </c>
      <c r="D97" s="29" t="s">
        <v>931</v>
      </c>
      <c r="E97" s="35" t="s">
        <v>499</v>
      </c>
      <c r="F97" s="106">
        <v>7.4237288135593218</v>
      </c>
      <c r="G97" s="106">
        <v>232.65849413314416</v>
      </c>
      <c r="H97" s="106">
        <v>0</v>
      </c>
      <c r="I97" s="29" t="s">
        <v>547</v>
      </c>
      <c r="J97" s="29" t="s">
        <v>632</v>
      </c>
      <c r="K97" s="29" t="s">
        <v>654</v>
      </c>
    </row>
    <row r="98" spans="1:11" ht="15">
      <c r="A98" s="24">
        <v>45656</v>
      </c>
      <c r="B98" s="25" t="s">
        <v>464</v>
      </c>
      <c r="C98" s="25" t="s">
        <v>514</v>
      </c>
      <c r="D98" s="29" t="s">
        <v>931</v>
      </c>
      <c r="E98" s="35" t="s">
        <v>499</v>
      </c>
      <c r="F98" s="106">
        <v>4.5084745762711869</v>
      </c>
      <c r="G98" s="106">
        <v>126.60868160297939</v>
      </c>
      <c r="H98" s="106">
        <v>296.08734771295866</v>
      </c>
      <c r="I98" s="29" t="s">
        <v>547</v>
      </c>
      <c r="J98" s="29" t="s">
        <v>632</v>
      </c>
      <c r="K98" s="29" t="s">
        <v>655</v>
      </c>
    </row>
    <row r="99" spans="1:11" ht="15">
      <c r="A99" s="24">
        <v>45656</v>
      </c>
      <c r="B99" s="25" t="s">
        <v>464</v>
      </c>
      <c r="C99" s="25" t="s">
        <v>514</v>
      </c>
      <c r="D99" s="29" t="s">
        <v>931</v>
      </c>
      <c r="E99" s="35" t="s">
        <v>499</v>
      </c>
      <c r="F99" s="106">
        <v>3.2372881355932202</v>
      </c>
      <c r="G99" s="106">
        <v>25.09441497747353</v>
      </c>
      <c r="H99" s="106">
        <v>0</v>
      </c>
      <c r="I99" s="29" t="s">
        <v>547</v>
      </c>
      <c r="J99" s="29" t="s">
        <v>632</v>
      </c>
      <c r="K99" s="29" t="s">
        <v>656</v>
      </c>
    </row>
    <row r="100" spans="1:11" ht="15">
      <c r="A100" s="24">
        <v>45656</v>
      </c>
      <c r="B100" s="25" t="s">
        <v>464</v>
      </c>
      <c r="C100" s="25" t="s">
        <v>514</v>
      </c>
      <c r="D100" s="29" t="s">
        <v>931</v>
      </c>
      <c r="E100" s="35" t="s">
        <v>499</v>
      </c>
      <c r="F100" s="106">
        <v>0.1864406779661017</v>
      </c>
      <c r="G100" s="106">
        <v>13.64109408030559</v>
      </c>
      <c r="H100" s="106">
        <v>0</v>
      </c>
      <c r="I100" s="29" t="s">
        <v>547</v>
      </c>
      <c r="J100" s="29" t="s">
        <v>632</v>
      </c>
      <c r="K100" s="29" t="s">
        <v>657</v>
      </c>
    </row>
    <row r="101" spans="1:11" ht="15">
      <c r="A101" s="24">
        <v>45656</v>
      </c>
      <c r="B101" s="25" t="s">
        <v>464</v>
      </c>
      <c r="C101" s="25" t="s">
        <v>514</v>
      </c>
      <c r="D101" s="29" t="s">
        <v>931</v>
      </c>
      <c r="E101" s="35" t="s">
        <v>499</v>
      </c>
      <c r="F101" s="106">
        <v>63.796610169491522</v>
      </c>
      <c r="G101" s="106">
        <v>607.08375081452618</v>
      </c>
      <c r="H101" s="106">
        <v>257.5930744352309</v>
      </c>
      <c r="I101" s="29" t="s">
        <v>547</v>
      </c>
      <c r="J101" s="29" t="s">
        <v>632</v>
      </c>
      <c r="K101" s="29" t="s">
        <v>658</v>
      </c>
    </row>
    <row r="102" spans="1:11" ht="15">
      <c r="A102" s="24">
        <v>45656</v>
      </c>
      <c r="B102" s="25" t="s">
        <v>464</v>
      </c>
      <c r="C102" s="25" t="s">
        <v>514</v>
      </c>
      <c r="D102" s="29" t="s">
        <v>931</v>
      </c>
      <c r="E102" s="35" t="s">
        <v>499</v>
      </c>
      <c r="F102" s="106">
        <v>244.13559322033899</v>
      </c>
      <c r="G102" s="106">
        <v>1920.7290076855008</v>
      </c>
      <c r="H102" s="106">
        <v>1383.6539162998808</v>
      </c>
      <c r="I102" s="29" t="s">
        <v>547</v>
      </c>
      <c r="J102" s="29" t="s">
        <v>632</v>
      </c>
      <c r="K102" s="29" t="s">
        <v>659</v>
      </c>
    </row>
    <row r="103" spans="1:11" ht="15">
      <c r="A103" s="24">
        <v>45656</v>
      </c>
      <c r="B103" s="25" t="s">
        <v>464</v>
      </c>
      <c r="C103" s="25" t="s">
        <v>514</v>
      </c>
      <c r="D103" s="29" t="s">
        <v>931</v>
      </c>
      <c r="E103" s="35" t="s">
        <v>499</v>
      </c>
      <c r="F103" s="106">
        <v>1.423728813559322</v>
      </c>
      <c r="G103" s="106">
        <v>37.011495484608595</v>
      </c>
      <c r="H103" s="106">
        <v>0</v>
      </c>
      <c r="I103" s="29" t="s">
        <v>547</v>
      </c>
      <c r="J103" s="29" t="s">
        <v>632</v>
      </c>
      <c r="K103" s="29" t="s">
        <v>660</v>
      </c>
    </row>
    <row r="104" spans="1:11" ht="15">
      <c r="A104" s="24">
        <v>45656</v>
      </c>
      <c r="B104" s="25" t="s">
        <v>464</v>
      </c>
      <c r="C104" s="25" t="s">
        <v>514</v>
      </c>
      <c r="D104" s="29" t="s">
        <v>931</v>
      </c>
      <c r="E104" s="35" t="s">
        <v>499</v>
      </c>
      <c r="F104" s="106">
        <v>1.2372881355932204</v>
      </c>
      <c r="G104" s="106">
        <v>29.574278404966993</v>
      </c>
      <c r="H104" s="106">
        <v>0</v>
      </c>
      <c r="I104" s="29" t="s">
        <v>547</v>
      </c>
      <c r="J104" s="29" t="s">
        <v>632</v>
      </c>
      <c r="K104" s="29" t="s">
        <v>661</v>
      </c>
    </row>
    <row r="105" spans="1:11" ht="15">
      <c r="A105" s="24">
        <v>45656</v>
      </c>
      <c r="B105" s="25" t="s">
        <v>464</v>
      </c>
      <c r="C105" s="25" t="s">
        <v>514</v>
      </c>
      <c r="D105" s="29" t="s">
        <v>931</v>
      </c>
      <c r="E105" s="35" t="s">
        <v>499</v>
      </c>
      <c r="F105" s="106">
        <v>1349.4406779661017</v>
      </c>
      <c r="G105" s="106">
        <v>1986.3952994262356</v>
      </c>
      <c r="H105" s="106">
        <v>2094.59426598254</v>
      </c>
      <c r="I105" s="29" t="s">
        <v>547</v>
      </c>
      <c r="J105" s="29" t="s">
        <v>632</v>
      </c>
      <c r="K105" s="29" t="s">
        <v>662</v>
      </c>
    </row>
    <row r="106" spans="1:11" ht="15">
      <c r="A106" s="24">
        <v>45656</v>
      </c>
      <c r="B106" s="25" t="s">
        <v>464</v>
      </c>
      <c r="C106" s="25" t="s">
        <v>514</v>
      </c>
      <c r="D106" s="29" t="s">
        <v>931</v>
      </c>
      <c r="E106" s="35" t="s">
        <v>499</v>
      </c>
      <c r="F106" s="106">
        <v>229.4406779661017</v>
      </c>
      <c r="G106" s="106">
        <v>1763.7410628799832</v>
      </c>
      <c r="H106" s="106">
        <v>4642.3874717311483</v>
      </c>
      <c r="I106" s="29" t="s">
        <v>547</v>
      </c>
      <c r="J106" s="29" t="s">
        <v>632</v>
      </c>
      <c r="K106" s="29" t="s">
        <v>663</v>
      </c>
    </row>
    <row r="107" spans="1:11" ht="15">
      <c r="A107" s="24">
        <v>45656</v>
      </c>
      <c r="B107" s="25" t="s">
        <v>464</v>
      </c>
      <c r="C107" s="25" t="s">
        <v>514</v>
      </c>
      <c r="D107" s="29" t="s">
        <v>931</v>
      </c>
      <c r="E107" s="35" t="s">
        <v>499</v>
      </c>
      <c r="F107" s="106">
        <v>57.016949152542374</v>
      </c>
      <c r="G107" s="106">
        <v>853.29892917362008</v>
      </c>
      <c r="H107" s="106">
        <v>0</v>
      </c>
      <c r="I107" s="29" t="s">
        <v>547</v>
      </c>
      <c r="J107" s="29" t="s">
        <v>632</v>
      </c>
      <c r="K107" s="29" t="s">
        <v>664</v>
      </c>
    </row>
    <row r="108" spans="1:11" ht="15">
      <c r="A108" s="24">
        <v>45656</v>
      </c>
      <c r="B108" s="25" t="s">
        <v>464</v>
      </c>
      <c r="C108" s="25" t="s">
        <v>514</v>
      </c>
      <c r="D108" s="29" t="s">
        <v>931</v>
      </c>
      <c r="E108" s="35" t="s">
        <v>499</v>
      </c>
      <c r="F108" s="106">
        <v>234.13559322033899</v>
      </c>
      <c r="G108" s="106">
        <v>2556.4024338724216</v>
      </c>
      <c r="H108" s="106">
        <v>4751.355689030469</v>
      </c>
      <c r="I108" s="29" t="s">
        <v>547</v>
      </c>
      <c r="J108" s="29" t="s">
        <v>632</v>
      </c>
      <c r="K108" s="29" t="s">
        <v>665</v>
      </c>
    </row>
    <row r="109" spans="1:11" ht="15">
      <c r="A109" s="24">
        <v>45656</v>
      </c>
      <c r="B109" s="25" t="s">
        <v>464</v>
      </c>
      <c r="C109" s="25" t="s">
        <v>514</v>
      </c>
      <c r="D109" s="29" t="s">
        <v>931</v>
      </c>
      <c r="E109" s="35" t="s">
        <v>499</v>
      </c>
      <c r="F109" s="106">
        <v>2298.7627118644068</v>
      </c>
      <c r="G109" s="106">
        <v>3953.8811016310306</v>
      </c>
      <c r="H109" s="106">
        <v>0</v>
      </c>
      <c r="I109" s="29" t="s">
        <v>547</v>
      </c>
      <c r="J109" s="29" t="s">
        <v>632</v>
      </c>
      <c r="K109" s="29" t="s">
        <v>666</v>
      </c>
    </row>
    <row r="110" spans="1:11" ht="15">
      <c r="A110" s="24">
        <v>45656</v>
      </c>
      <c r="B110" s="25" t="s">
        <v>464</v>
      </c>
      <c r="C110" s="25" t="s">
        <v>514</v>
      </c>
      <c r="D110" s="29" t="s">
        <v>931</v>
      </c>
      <c r="E110" s="35" t="s">
        <v>499</v>
      </c>
      <c r="F110" s="106">
        <v>7.3220338983050848</v>
      </c>
      <c r="G110" s="106">
        <v>145.94492669160769</v>
      </c>
      <c r="H110" s="106">
        <v>245.81864163606738</v>
      </c>
      <c r="I110" s="29" t="s">
        <v>547</v>
      </c>
      <c r="J110" s="29" t="s">
        <v>632</v>
      </c>
      <c r="K110" s="29" t="s">
        <v>667</v>
      </c>
    </row>
    <row r="111" spans="1:11" ht="15">
      <c r="A111" s="24">
        <v>45656</v>
      </c>
      <c r="B111" s="25" t="s">
        <v>464</v>
      </c>
      <c r="C111" s="25" t="s">
        <v>514</v>
      </c>
      <c r="D111" s="29" t="s">
        <v>931</v>
      </c>
      <c r="E111" s="35" t="s">
        <v>499</v>
      </c>
      <c r="F111" s="106">
        <v>277.9830508474576</v>
      </c>
      <c r="G111" s="106">
        <v>294.81526482973567</v>
      </c>
      <c r="H111" s="106">
        <v>139.82442915156969</v>
      </c>
      <c r="I111" s="29" t="s">
        <v>547</v>
      </c>
      <c r="J111" s="29" t="s">
        <v>632</v>
      </c>
      <c r="K111" s="29" t="s">
        <v>668</v>
      </c>
    </row>
    <row r="112" spans="1:11" ht="15">
      <c r="A112" s="24">
        <v>45656</v>
      </c>
      <c r="B112" s="25" t="s">
        <v>464</v>
      </c>
      <c r="C112" s="25" t="s">
        <v>514</v>
      </c>
      <c r="D112" s="29" t="s">
        <v>931</v>
      </c>
      <c r="E112" s="35" t="s">
        <v>499</v>
      </c>
      <c r="F112" s="106">
        <v>8.6440677966101696</v>
      </c>
      <c r="G112" s="106">
        <v>30.502127350894813</v>
      </c>
      <c r="H112" s="106">
        <v>0</v>
      </c>
      <c r="I112" s="29" t="s">
        <v>547</v>
      </c>
      <c r="J112" s="29" t="s">
        <v>632</v>
      </c>
      <c r="K112" s="29" t="s">
        <v>669</v>
      </c>
    </row>
    <row r="113" spans="1:11" ht="15">
      <c r="A113" s="24">
        <v>45656</v>
      </c>
      <c r="B113" s="25" t="s">
        <v>464</v>
      </c>
      <c r="C113" s="25" t="s">
        <v>514</v>
      </c>
      <c r="D113" s="29" t="s">
        <v>931</v>
      </c>
      <c r="E113" s="35" t="s">
        <v>499</v>
      </c>
      <c r="F113" s="106">
        <v>18.64406779661017</v>
      </c>
      <c r="G113" s="106">
        <v>58.328528263906087</v>
      </c>
      <c r="H113" s="106">
        <v>0</v>
      </c>
      <c r="I113" s="29" t="s">
        <v>547</v>
      </c>
      <c r="J113" s="29" t="s">
        <v>632</v>
      </c>
      <c r="K113" s="29" t="s">
        <v>670</v>
      </c>
    </row>
    <row r="114" spans="1:11" ht="15">
      <c r="A114" s="24">
        <v>45656</v>
      </c>
      <c r="B114" s="25" t="s">
        <v>464</v>
      </c>
      <c r="C114" s="25" t="s">
        <v>514</v>
      </c>
      <c r="D114" s="29" t="s">
        <v>931</v>
      </c>
      <c r="E114" s="35" t="s">
        <v>499</v>
      </c>
      <c r="F114" s="106">
        <v>146.10169491525423</v>
      </c>
      <c r="G114" s="106">
        <v>404.76956892860068</v>
      </c>
      <c r="H114" s="106">
        <v>0</v>
      </c>
      <c r="I114" s="29" t="s">
        <v>547</v>
      </c>
      <c r="J114" s="29" t="s">
        <v>632</v>
      </c>
      <c r="K114" s="29" t="s">
        <v>671</v>
      </c>
    </row>
    <row r="115" spans="1:11" ht="15">
      <c r="A115" s="24">
        <v>45656</v>
      </c>
      <c r="B115" s="25" t="s">
        <v>464</v>
      </c>
      <c r="C115" s="25" t="s">
        <v>514</v>
      </c>
      <c r="D115" s="29" t="s">
        <v>931</v>
      </c>
      <c r="E115" s="35" t="s">
        <v>499</v>
      </c>
      <c r="F115" s="106">
        <v>4.6610169491525424</v>
      </c>
      <c r="G115" s="106">
        <v>85.537311175197019</v>
      </c>
      <c r="H115" s="106">
        <v>2239.6225956277508</v>
      </c>
      <c r="I115" s="29" t="s">
        <v>547</v>
      </c>
      <c r="J115" s="29" t="s">
        <v>632</v>
      </c>
      <c r="K115" s="29" t="s">
        <v>672</v>
      </c>
    </row>
    <row r="116" spans="1:11" ht="15">
      <c r="A116" s="24">
        <v>45656</v>
      </c>
      <c r="B116" s="25" t="s">
        <v>464</v>
      </c>
      <c r="C116" s="25" t="s">
        <v>514</v>
      </c>
      <c r="D116" s="29" t="s">
        <v>931</v>
      </c>
      <c r="E116" s="35" t="s">
        <v>499</v>
      </c>
      <c r="F116" s="106">
        <v>6.6949152542372881</v>
      </c>
      <c r="G116" s="106">
        <v>128.2366212647712</v>
      </c>
      <c r="H116" s="106">
        <v>0</v>
      </c>
      <c r="I116" s="29" t="s">
        <v>547</v>
      </c>
      <c r="J116" s="29" t="s">
        <v>632</v>
      </c>
      <c r="K116" s="29" t="s">
        <v>673</v>
      </c>
    </row>
    <row r="117" spans="1:11" ht="15">
      <c r="A117" s="24">
        <v>45656</v>
      </c>
      <c r="B117" s="25" t="s">
        <v>464</v>
      </c>
      <c r="C117" s="25" t="s">
        <v>514</v>
      </c>
      <c r="D117" s="29" t="s">
        <v>931</v>
      </c>
      <c r="E117" s="35" t="s">
        <v>499</v>
      </c>
      <c r="F117" s="106">
        <v>599.94915254237287</v>
      </c>
      <c r="G117" s="106">
        <v>1029.8397078297971</v>
      </c>
      <c r="H117" s="106">
        <v>931.83863045011299</v>
      </c>
      <c r="I117" s="29" t="s">
        <v>547</v>
      </c>
      <c r="J117" s="29" t="s">
        <v>632</v>
      </c>
      <c r="K117" s="29" t="s">
        <v>674</v>
      </c>
    </row>
    <row r="118" spans="1:11" ht="15">
      <c r="A118" s="24">
        <v>45656</v>
      </c>
      <c r="B118" s="25" t="s">
        <v>464</v>
      </c>
      <c r="C118" s="25" t="s">
        <v>514</v>
      </c>
      <c r="D118" s="29" t="s">
        <v>931</v>
      </c>
      <c r="E118" s="35" t="s">
        <v>499</v>
      </c>
      <c r="F118" s="106">
        <v>75.050847457627114</v>
      </c>
      <c r="G118" s="106">
        <v>175.68493362409671</v>
      </c>
      <c r="H118" s="106">
        <v>287.13858424725822</v>
      </c>
      <c r="I118" s="29" t="s">
        <v>547</v>
      </c>
      <c r="J118" s="29" t="s">
        <v>632</v>
      </c>
      <c r="K118" s="29" t="s">
        <v>675</v>
      </c>
    </row>
    <row r="119" spans="1:11" ht="15">
      <c r="A119" s="24">
        <v>45656</v>
      </c>
      <c r="B119" s="25" t="s">
        <v>464</v>
      </c>
      <c r="C119" s="25" t="s">
        <v>514</v>
      </c>
      <c r="D119" s="29" t="s">
        <v>931</v>
      </c>
      <c r="E119" s="35" t="s">
        <v>499</v>
      </c>
      <c r="F119" s="106">
        <v>0.66101694915254239</v>
      </c>
      <c r="G119" s="106">
        <v>28.155508670351079</v>
      </c>
      <c r="H119" s="106">
        <v>0</v>
      </c>
      <c r="I119" s="29" t="s">
        <v>547</v>
      </c>
      <c r="J119" s="29" t="s">
        <v>632</v>
      </c>
      <c r="K119" s="29" t="s">
        <v>676</v>
      </c>
    </row>
    <row r="120" spans="1:11" ht="15">
      <c r="A120" s="24">
        <v>45656</v>
      </c>
      <c r="B120" s="25" t="s">
        <v>464</v>
      </c>
      <c r="C120" s="25" t="s">
        <v>514</v>
      </c>
      <c r="D120" s="29" t="s">
        <v>931</v>
      </c>
      <c r="E120" s="35" t="s">
        <v>499</v>
      </c>
      <c r="F120" s="106">
        <v>63.728813559322035</v>
      </c>
      <c r="G120" s="106">
        <v>67.737671648139496</v>
      </c>
      <c r="H120" s="106">
        <v>0</v>
      </c>
      <c r="I120" s="29" t="s">
        <v>547</v>
      </c>
      <c r="J120" s="29" t="s">
        <v>632</v>
      </c>
      <c r="K120" s="29" t="s">
        <v>677</v>
      </c>
    </row>
    <row r="121" spans="1:11" ht="15">
      <c r="A121" s="24">
        <v>45656</v>
      </c>
      <c r="B121" s="25" t="s">
        <v>464</v>
      </c>
      <c r="C121" s="25" t="s">
        <v>514</v>
      </c>
      <c r="D121" s="29" t="s">
        <v>931</v>
      </c>
      <c r="E121" s="35" t="s">
        <v>499</v>
      </c>
      <c r="F121" s="106">
        <v>560.76271186440681</v>
      </c>
      <c r="G121" s="106">
        <v>1062.5045079725685</v>
      </c>
      <c r="H121" s="106">
        <v>0</v>
      </c>
      <c r="I121" s="29" t="s">
        <v>547</v>
      </c>
      <c r="J121" s="29" t="s">
        <v>632</v>
      </c>
      <c r="K121" s="29" t="s">
        <v>678</v>
      </c>
    </row>
    <row r="122" spans="1:11" ht="15">
      <c r="A122" s="24">
        <v>45656</v>
      </c>
      <c r="B122" s="25" t="s">
        <v>464</v>
      </c>
      <c r="C122" s="25" t="s">
        <v>514</v>
      </c>
      <c r="D122" s="29" t="s">
        <v>931</v>
      </c>
      <c r="E122" s="35" t="s">
        <v>499</v>
      </c>
      <c r="F122" s="106">
        <v>1450.1694915254238</v>
      </c>
      <c r="G122" s="106">
        <v>2232.7985864646653</v>
      </c>
      <c r="H122" s="106">
        <v>0</v>
      </c>
      <c r="I122" s="29" t="s">
        <v>547</v>
      </c>
      <c r="J122" s="29" t="s">
        <v>632</v>
      </c>
      <c r="K122" s="29" t="s">
        <v>679</v>
      </c>
    </row>
    <row r="123" spans="1:11" ht="15">
      <c r="A123" s="24">
        <v>45656</v>
      </c>
      <c r="B123" s="25" t="s">
        <v>464</v>
      </c>
      <c r="C123" s="25" t="s">
        <v>514</v>
      </c>
      <c r="D123" s="29" t="s">
        <v>931</v>
      </c>
      <c r="E123" s="35" t="s">
        <v>499</v>
      </c>
      <c r="F123" s="106">
        <v>0.033898305084745763</v>
      </c>
      <c r="G123" s="106">
        <v>1.3346483905043858</v>
      </c>
      <c r="H123" s="106">
        <v>0</v>
      </c>
      <c r="I123" s="29" t="s">
        <v>547</v>
      </c>
      <c r="J123" s="29" t="s">
        <v>632</v>
      </c>
      <c r="K123" s="29" t="s">
        <v>680</v>
      </c>
    </row>
    <row r="124" spans="1:11" ht="15">
      <c r="A124" s="24">
        <v>45656</v>
      </c>
      <c r="B124" s="25" t="s">
        <v>464</v>
      </c>
      <c r="C124" s="25" t="s">
        <v>514</v>
      </c>
      <c r="D124" s="29" t="s">
        <v>931</v>
      </c>
      <c r="E124" s="35" t="s">
        <v>499</v>
      </c>
      <c r="F124" s="106">
        <v>17.779661016949152</v>
      </c>
      <c r="G124" s="106">
        <v>574.278322535494</v>
      </c>
      <c r="H124" s="106">
        <v>340.07732898864379</v>
      </c>
      <c r="I124" s="29" t="s">
        <v>547</v>
      </c>
      <c r="J124" s="29" t="s">
        <v>632</v>
      </c>
      <c r="K124" s="29" t="s">
        <v>681</v>
      </c>
    </row>
    <row r="125" spans="1:11" ht="15">
      <c r="A125" s="24">
        <v>45656</v>
      </c>
      <c r="B125" s="25" t="s">
        <v>464</v>
      </c>
      <c r="C125" s="25" t="s">
        <v>514</v>
      </c>
      <c r="D125" s="29" t="s">
        <v>931</v>
      </c>
      <c r="E125" s="35" t="s">
        <v>499</v>
      </c>
      <c r="F125" s="106">
        <v>2578.2203389830506</v>
      </c>
      <c r="G125" s="106">
        <v>3018.0243890074298</v>
      </c>
      <c r="H125" s="106">
        <v>0</v>
      </c>
      <c r="I125" s="29" t="s">
        <v>547</v>
      </c>
      <c r="J125" s="29" t="s">
        <v>632</v>
      </c>
      <c r="K125" s="29" t="s">
        <v>710</v>
      </c>
    </row>
    <row r="126" spans="1:11" ht="15">
      <c r="A126" s="24">
        <v>45656</v>
      </c>
      <c r="B126" s="25" t="s">
        <v>464</v>
      </c>
      <c r="C126" s="25" t="s">
        <v>514</v>
      </c>
      <c r="D126" s="29" t="s">
        <v>931</v>
      </c>
      <c r="E126" s="35" t="s">
        <v>499</v>
      </c>
      <c r="F126" s="106">
        <v>1013.1186440677966</v>
      </c>
      <c r="G126" s="106">
        <v>2445.5450927086454</v>
      </c>
      <c r="H126" s="106">
        <v>0</v>
      </c>
      <c r="I126" s="29" t="s">
        <v>547</v>
      </c>
      <c r="J126" s="29" t="s">
        <v>632</v>
      </c>
      <c r="K126" s="29" t="s">
        <v>711</v>
      </c>
    </row>
    <row r="127" spans="1:11" ht="15">
      <c r="A127" s="24">
        <v>45656</v>
      </c>
      <c r="B127" s="25" t="s">
        <v>464</v>
      </c>
      <c r="C127" s="25" t="s">
        <v>514</v>
      </c>
      <c r="D127" s="29" t="s">
        <v>931</v>
      </c>
      <c r="E127" s="35" t="s">
        <v>499</v>
      </c>
      <c r="F127" s="106">
        <v>4128.4576271186443</v>
      </c>
      <c r="G127" s="106">
        <v>2860.5480787896749</v>
      </c>
      <c r="H127" s="106">
        <v>0</v>
      </c>
      <c r="I127" s="29" t="s">
        <v>547</v>
      </c>
      <c r="J127" s="29" t="s">
        <v>632</v>
      </c>
      <c r="K127" s="29" t="s">
        <v>716</v>
      </c>
    </row>
    <row r="128" spans="1:11" ht="15">
      <c r="A128" s="24">
        <v>45656</v>
      </c>
      <c r="B128" s="25" t="s">
        <v>464</v>
      </c>
      <c r="C128" s="25" t="s">
        <v>514</v>
      </c>
      <c r="D128" s="29" t="s">
        <v>931</v>
      </c>
      <c r="E128" s="35" t="s">
        <v>499</v>
      </c>
      <c r="F128" s="106">
        <v>0.067796610169491525</v>
      </c>
      <c r="G128" s="106">
        <v>0.5105807010551644</v>
      </c>
      <c r="H128" s="106">
        <v>0</v>
      </c>
      <c r="I128" s="29" t="s">
        <v>547</v>
      </c>
      <c r="J128" s="29" t="s">
        <v>632</v>
      </c>
      <c r="K128" s="29" t="s">
        <v>717</v>
      </c>
    </row>
    <row r="129" spans="1:11" ht="15">
      <c r="A129" s="24">
        <v>45656</v>
      </c>
      <c r="B129" s="25" t="s">
        <v>464</v>
      </c>
      <c r="C129" s="25" t="s">
        <v>514</v>
      </c>
      <c r="D129" s="29" t="s">
        <v>931</v>
      </c>
      <c r="E129" s="35" t="s">
        <v>499</v>
      </c>
      <c r="F129" s="106">
        <v>99.644067796610173</v>
      </c>
      <c r="G129" s="106">
        <v>2293.123028599196</v>
      </c>
      <c r="H129" s="106">
        <v>572.16156408822314</v>
      </c>
      <c r="I129" s="29" t="s">
        <v>547</v>
      </c>
      <c r="J129" s="29" t="s">
        <v>632</v>
      </c>
      <c r="K129" s="29" t="s">
        <v>718</v>
      </c>
    </row>
    <row r="130" spans="1:11" ht="15">
      <c r="A130" s="24">
        <v>45656</v>
      </c>
      <c r="B130" s="25" t="s">
        <v>464</v>
      </c>
      <c r="C130" s="25" t="s">
        <v>514</v>
      </c>
      <c r="D130" s="29" t="s">
        <v>931</v>
      </c>
      <c r="E130" s="35" t="s">
        <v>499</v>
      </c>
      <c r="F130" s="106">
        <v>28.338983050847457</v>
      </c>
      <c r="G130" s="106">
        <v>785.25692043340825</v>
      </c>
      <c r="H130" s="106">
        <v>167.93521873404177</v>
      </c>
      <c r="I130" s="29" t="s">
        <v>547</v>
      </c>
      <c r="J130" s="29" t="s">
        <v>632</v>
      </c>
      <c r="K130" s="29" t="s">
        <v>719</v>
      </c>
    </row>
    <row r="131" spans="1:11" ht="15">
      <c r="A131" s="24">
        <v>45656</v>
      </c>
      <c r="B131" s="25" t="s">
        <v>464</v>
      </c>
      <c r="C131" s="25" t="s">
        <v>514</v>
      </c>
      <c r="D131" s="29" t="s">
        <v>931</v>
      </c>
      <c r="E131" s="35" t="s">
        <v>499</v>
      </c>
      <c r="F131" s="106">
        <v>1005.8135593220339</v>
      </c>
      <c r="G131" s="106">
        <v>694.47779027530885</v>
      </c>
      <c r="H131" s="106">
        <v>0</v>
      </c>
      <c r="I131" s="29" t="s">
        <v>547</v>
      </c>
      <c r="J131" s="29" t="s">
        <v>632</v>
      </c>
      <c r="K131" s="29" t="s">
        <v>723</v>
      </c>
    </row>
    <row r="132" spans="1:11" ht="15">
      <c r="A132" s="24">
        <v>45656</v>
      </c>
      <c r="B132" s="25" t="s">
        <v>464</v>
      </c>
      <c r="C132" s="25" t="s">
        <v>514</v>
      </c>
      <c r="D132" s="29" t="s">
        <v>931</v>
      </c>
      <c r="E132" s="35" t="s">
        <v>499</v>
      </c>
      <c r="F132" s="106">
        <v>0.50847457627118642</v>
      </c>
      <c r="G132" s="106">
        <v>19.317409491245154</v>
      </c>
      <c r="H132" s="106">
        <v>0</v>
      </c>
      <c r="I132" s="29" t="s">
        <v>547</v>
      </c>
      <c r="J132" s="29" t="s">
        <v>632</v>
      </c>
      <c r="K132" s="29" t="s">
        <v>724</v>
      </c>
    </row>
    <row r="133" spans="1:11" ht="15">
      <c r="A133" s="24">
        <v>45656</v>
      </c>
      <c r="B133" s="25" t="s">
        <v>464</v>
      </c>
      <c r="C133" s="25" t="s">
        <v>514</v>
      </c>
      <c r="D133" s="29" t="s">
        <v>931</v>
      </c>
      <c r="E133" s="35" t="s">
        <v>499</v>
      </c>
      <c r="F133" s="106">
        <v>0.33898305084745761</v>
      </c>
      <c r="G133" s="106">
        <v>13.207174672757255</v>
      </c>
      <c r="H133" s="106">
        <v>0</v>
      </c>
      <c r="I133" s="29" t="s">
        <v>547</v>
      </c>
      <c r="J133" s="29" t="s">
        <v>632</v>
      </c>
      <c r="K133" s="29" t="s">
        <v>725</v>
      </c>
    </row>
    <row r="134" spans="1:11" ht="15">
      <c r="A134" s="24">
        <v>45656</v>
      </c>
      <c r="B134" s="25" t="s">
        <v>464</v>
      </c>
      <c r="C134" s="25" t="s">
        <v>514</v>
      </c>
      <c r="D134" s="29" t="s">
        <v>931</v>
      </c>
      <c r="E134" s="35" t="s">
        <v>499</v>
      </c>
      <c r="F134" s="106">
        <v>5702.8305084745762</v>
      </c>
      <c r="G134" s="106">
        <v>19656.415334401921</v>
      </c>
      <c r="H134" s="106">
        <v>0</v>
      </c>
      <c r="I134" s="29" t="s">
        <v>547</v>
      </c>
      <c r="J134" s="29" t="s">
        <v>632</v>
      </c>
      <c r="K134" s="29" t="s">
        <v>726</v>
      </c>
    </row>
    <row r="135" spans="1:11" ht="15">
      <c r="A135" s="24">
        <v>45656</v>
      </c>
      <c r="B135" s="25" t="s">
        <v>464</v>
      </c>
      <c r="C135" s="25" t="s">
        <v>514</v>
      </c>
      <c r="D135" s="29" t="s">
        <v>931</v>
      </c>
      <c r="E135" s="35" t="s">
        <v>499</v>
      </c>
      <c r="F135" s="106">
        <v>2148.8644067796608</v>
      </c>
      <c r="G135" s="106">
        <v>8303.8623690730201</v>
      </c>
      <c r="H135" s="106">
        <v>379.17467110862532</v>
      </c>
      <c r="I135" s="29" t="s">
        <v>547</v>
      </c>
      <c r="J135" s="29" t="s">
        <v>632</v>
      </c>
      <c r="K135" s="29" t="s">
        <v>727</v>
      </c>
    </row>
    <row r="136" spans="1:11" ht="15">
      <c r="A136" s="24">
        <v>45656</v>
      </c>
      <c r="B136" s="25" t="s">
        <v>464</v>
      </c>
      <c r="C136" s="25" t="s">
        <v>514</v>
      </c>
      <c r="D136" s="29" t="s">
        <v>931</v>
      </c>
      <c r="E136" s="35" t="s">
        <v>499</v>
      </c>
      <c r="F136" s="106">
        <v>202</v>
      </c>
      <c r="G136" s="106">
        <v>3709.042611726622</v>
      </c>
      <c r="H136" s="106">
        <v>2648.493543758967</v>
      </c>
      <c r="I136" s="29" t="s">
        <v>547</v>
      </c>
      <c r="J136" s="29" t="s">
        <v>632</v>
      </c>
      <c r="K136" s="29" t="s">
        <v>728</v>
      </c>
    </row>
    <row r="137" spans="1:11" ht="15">
      <c r="A137" s="24">
        <v>45656</v>
      </c>
      <c r="B137" s="25" t="s">
        <v>464</v>
      </c>
      <c r="C137" s="25" t="s">
        <v>514</v>
      </c>
      <c r="D137" s="29" t="s">
        <v>931</v>
      </c>
      <c r="E137" s="35" t="s">
        <v>499</v>
      </c>
      <c r="F137" s="106">
        <v>215.45762711864407</v>
      </c>
      <c r="G137" s="106">
        <v>436.8851692133191</v>
      </c>
      <c r="H137" s="106">
        <v>0</v>
      </c>
      <c r="I137" s="29" t="s">
        <v>547</v>
      </c>
      <c r="J137" s="29" t="s">
        <v>632</v>
      </c>
      <c r="K137" s="29" t="s">
        <v>737</v>
      </c>
    </row>
    <row r="138" spans="1:11" ht="15">
      <c r="A138" s="24">
        <v>45656</v>
      </c>
      <c r="B138" s="25" t="s">
        <v>464</v>
      </c>
      <c r="C138" s="25" t="s">
        <v>514</v>
      </c>
      <c r="D138" s="29" t="s">
        <v>931</v>
      </c>
      <c r="E138" s="35" t="s">
        <v>499</v>
      </c>
      <c r="F138" s="106">
        <v>40.33898305084746</v>
      </c>
      <c r="G138" s="106">
        <v>106.4557464440082</v>
      </c>
      <c r="H138" s="106">
        <v>0</v>
      </c>
      <c r="I138" s="29" t="s">
        <v>547</v>
      </c>
      <c r="J138" s="29" t="s">
        <v>632</v>
      </c>
      <c r="K138" s="29" t="s">
        <v>752</v>
      </c>
    </row>
    <row r="139" spans="1:11" ht="15">
      <c r="A139" s="24">
        <v>45656</v>
      </c>
      <c r="B139" s="25" t="s">
        <v>464</v>
      </c>
      <c r="C139" s="25" t="s">
        <v>514</v>
      </c>
      <c r="D139" s="29" t="s">
        <v>931</v>
      </c>
      <c r="E139" s="35" t="s">
        <v>499</v>
      </c>
      <c r="F139" s="106">
        <v>1009.6949152542373</v>
      </c>
      <c r="G139" s="106">
        <v>1304.1745783731897</v>
      </c>
      <c r="H139" s="106">
        <v>0</v>
      </c>
      <c r="I139" s="29" t="s">
        <v>547</v>
      </c>
      <c r="J139" s="29" t="s">
        <v>632</v>
      </c>
      <c r="K139" s="29" t="s">
        <v>753</v>
      </c>
    </row>
    <row r="140" spans="1:11" ht="15">
      <c r="A140" s="24">
        <v>45656</v>
      </c>
      <c r="B140" s="25" t="s">
        <v>464</v>
      </c>
      <c r="C140" s="25" t="s">
        <v>514</v>
      </c>
      <c r="D140" s="29" t="s">
        <v>931</v>
      </c>
      <c r="E140" s="35" t="s">
        <v>499</v>
      </c>
      <c r="F140" s="106">
        <v>5.4237288135593218</v>
      </c>
      <c r="G140" s="106">
        <v>9.6164586026954275</v>
      </c>
      <c r="H140" s="106">
        <v>0</v>
      </c>
      <c r="I140" s="29" t="s">
        <v>547</v>
      </c>
      <c r="J140" s="29" t="s">
        <v>632</v>
      </c>
      <c r="K140" s="29" t="s">
        <v>754</v>
      </c>
    </row>
    <row r="141" spans="1:11" ht="15">
      <c r="A141" s="24">
        <v>45656</v>
      </c>
      <c r="B141" s="25" t="s">
        <v>464</v>
      </c>
      <c r="C141" s="25" t="s">
        <v>514</v>
      </c>
      <c r="D141" s="29" t="s">
        <v>931</v>
      </c>
      <c r="E141" s="35" t="s">
        <v>499</v>
      </c>
      <c r="F141" s="106">
        <v>24.101694915254239</v>
      </c>
      <c r="G141" s="106">
        <v>595.63607647499828</v>
      </c>
      <c r="H141" s="106">
        <v>0</v>
      </c>
      <c r="I141" s="29" t="s">
        <v>547</v>
      </c>
      <c r="J141" s="29" t="s">
        <v>632</v>
      </c>
      <c r="K141" s="29" t="s">
        <v>755</v>
      </c>
    </row>
    <row r="142" spans="1:11" ht="15">
      <c r="A142" s="24">
        <v>45656</v>
      </c>
      <c r="B142" s="25" t="s">
        <v>464</v>
      </c>
      <c r="C142" s="25" t="s">
        <v>514</v>
      </c>
      <c r="D142" s="29" t="s">
        <v>931</v>
      </c>
      <c r="E142" s="35" t="s">
        <v>499</v>
      </c>
      <c r="F142" s="106">
        <v>27.966101694915253</v>
      </c>
      <c r="G142" s="106">
        <v>30.062932327449236</v>
      </c>
      <c r="H142" s="106">
        <v>0</v>
      </c>
      <c r="I142" s="29" t="s">
        <v>547</v>
      </c>
      <c r="J142" s="29" t="s">
        <v>632</v>
      </c>
      <c r="K142" s="29" t="s">
        <v>762</v>
      </c>
    </row>
    <row r="143" spans="1:11" ht="15">
      <c r="A143" s="24">
        <v>45656</v>
      </c>
      <c r="B143" s="25" t="s">
        <v>464</v>
      </c>
      <c r="C143" s="25" t="s">
        <v>514</v>
      </c>
      <c r="D143" s="29" t="s">
        <v>931</v>
      </c>
      <c r="E143" s="35" t="s">
        <v>499</v>
      </c>
      <c r="F143" s="106">
        <v>446.74576271186442</v>
      </c>
      <c r="G143" s="106">
        <v>392.98660446935344</v>
      </c>
      <c r="H143" s="106">
        <v>0</v>
      </c>
      <c r="I143" s="29" t="s">
        <v>547</v>
      </c>
      <c r="J143" s="29" t="s">
        <v>632</v>
      </c>
      <c r="K143" s="29" t="s">
        <v>763</v>
      </c>
    </row>
    <row r="144" spans="1:11" ht="15">
      <c r="A144" s="24">
        <v>45656</v>
      </c>
      <c r="B144" s="25" t="s">
        <v>464</v>
      </c>
      <c r="C144" s="25" t="s">
        <v>514</v>
      </c>
      <c r="D144" s="29" t="s">
        <v>931</v>
      </c>
      <c r="E144" s="35" t="s">
        <v>499</v>
      </c>
      <c r="F144" s="106">
        <v>5.593220338983051</v>
      </c>
      <c r="G144" s="106">
        <v>318.26306941103104</v>
      </c>
      <c r="H144" s="106">
        <v>0</v>
      </c>
      <c r="I144" s="29" t="s">
        <v>547</v>
      </c>
      <c r="J144" s="29" t="s">
        <v>632</v>
      </c>
      <c r="K144" s="29" t="s">
        <v>764</v>
      </c>
    </row>
    <row r="145" spans="1:11" ht="15">
      <c r="A145" s="24">
        <v>45656</v>
      </c>
      <c r="B145" s="25" t="s">
        <v>464</v>
      </c>
      <c r="C145" s="25" t="s">
        <v>514</v>
      </c>
      <c r="D145" s="29" t="s">
        <v>931</v>
      </c>
      <c r="E145" s="35" t="s">
        <v>499</v>
      </c>
      <c r="F145" s="106">
        <v>196.45762711864407</v>
      </c>
      <c r="G145" s="106">
        <v>748.09445165949035</v>
      </c>
      <c r="H145" s="106">
        <v>0</v>
      </c>
      <c r="I145" s="29" t="s">
        <v>547</v>
      </c>
      <c r="J145" s="29" t="s">
        <v>632</v>
      </c>
      <c r="K145" s="29" t="s">
        <v>765</v>
      </c>
    </row>
    <row r="146" spans="1:11" ht="15">
      <c r="A146" s="24">
        <v>45656</v>
      </c>
      <c r="B146" s="25" t="s">
        <v>464</v>
      </c>
      <c r="C146" s="25" t="s">
        <v>514</v>
      </c>
      <c r="D146" s="29" t="s">
        <v>931</v>
      </c>
      <c r="E146" s="35" t="s">
        <v>499</v>
      </c>
      <c r="F146" s="106">
        <v>1860.1694915254238</v>
      </c>
      <c r="G146" s="106">
        <v>468.7488176231949</v>
      </c>
      <c r="H146" s="106">
        <v>0</v>
      </c>
      <c r="I146" s="29" t="s">
        <v>547</v>
      </c>
      <c r="J146" s="29" t="s">
        <v>632</v>
      </c>
      <c r="K146" s="29" t="s">
        <v>766</v>
      </c>
    </row>
    <row r="147" spans="1:11" ht="15">
      <c r="A147" s="24">
        <v>45656</v>
      </c>
      <c r="B147" s="25" t="s">
        <v>464</v>
      </c>
      <c r="C147" s="25" t="s">
        <v>514</v>
      </c>
      <c r="D147" s="29" t="s">
        <v>931</v>
      </c>
      <c r="E147" s="35" t="s">
        <v>499</v>
      </c>
      <c r="F147" s="106">
        <v>1752.3559322033898</v>
      </c>
      <c r="G147" s="106">
        <v>1002.0793345469997</v>
      </c>
      <c r="H147" s="106">
        <v>898.76711329426348</v>
      </c>
      <c r="I147" s="29" t="s">
        <v>547</v>
      </c>
      <c r="J147" s="29" t="s">
        <v>632</v>
      </c>
      <c r="K147" s="29" t="s">
        <v>767</v>
      </c>
    </row>
    <row r="148" spans="1:11" ht="15">
      <c r="A148" s="24">
        <v>45656</v>
      </c>
      <c r="B148" s="25" t="s">
        <v>464</v>
      </c>
      <c r="C148" s="25" t="s">
        <v>514</v>
      </c>
      <c r="D148" s="29" t="s">
        <v>931</v>
      </c>
      <c r="E148" s="35" t="s">
        <v>499</v>
      </c>
      <c r="F148" s="106">
        <v>4008.898305084746</v>
      </c>
      <c r="G148" s="106">
        <v>11211.874257343719</v>
      </c>
      <c r="H148" s="106">
        <v>0</v>
      </c>
      <c r="I148" s="29" t="s">
        <v>547</v>
      </c>
      <c r="J148" s="29" t="s">
        <v>632</v>
      </c>
      <c r="K148" s="29" t="s">
        <v>768</v>
      </c>
    </row>
    <row r="149" spans="1:11" ht="15">
      <c r="A149" s="24">
        <v>45656</v>
      </c>
      <c r="B149" s="25" t="s">
        <v>464</v>
      </c>
      <c r="C149" s="25" t="s">
        <v>514</v>
      </c>
      <c r="D149" s="29" t="s">
        <v>931</v>
      </c>
      <c r="E149" s="35" t="s">
        <v>499</v>
      </c>
      <c r="F149" s="106">
        <v>2.9830508474576272</v>
      </c>
      <c r="G149" s="106">
        <v>52.786040390609898</v>
      </c>
      <c r="H149" s="106">
        <v>0</v>
      </c>
      <c r="I149" s="29" t="s">
        <v>547</v>
      </c>
      <c r="J149" s="29" t="s">
        <v>632</v>
      </c>
      <c r="K149" s="29" t="s">
        <v>769</v>
      </c>
    </row>
    <row r="150" spans="1:11" ht="15">
      <c r="A150" s="24">
        <v>45656</v>
      </c>
      <c r="B150" s="25" t="s">
        <v>464</v>
      </c>
      <c r="C150" s="25" t="s">
        <v>514</v>
      </c>
      <c r="D150" s="29" t="s">
        <v>931</v>
      </c>
      <c r="E150" s="35" t="s">
        <v>499</v>
      </c>
      <c r="F150" s="106">
        <v>0.20338983050847459</v>
      </c>
      <c r="G150" s="106">
        <v>3.559556963668729</v>
      </c>
      <c r="H150" s="106">
        <v>0</v>
      </c>
      <c r="I150" s="29" t="s">
        <v>547</v>
      </c>
      <c r="J150" s="29" t="s">
        <v>632</v>
      </c>
      <c r="K150" s="29" t="s">
        <v>770</v>
      </c>
    </row>
    <row r="151" spans="1:11" ht="15">
      <c r="A151" s="24">
        <v>45656</v>
      </c>
      <c r="B151" s="25" t="s">
        <v>464</v>
      </c>
      <c r="C151" s="25" t="s">
        <v>514</v>
      </c>
      <c r="D151" s="29" t="s">
        <v>931</v>
      </c>
      <c r="E151" s="35" t="s">
        <v>499</v>
      </c>
      <c r="F151" s="106">
        <v>9.3050847457627111</v>
      </c>
      <c r="G151" s="106">
        <v>152.30513502897674</v>
      </c>
      <c r="H151" s="106">
        <v>0</v>
      </c>
      <c r="I151" s="29" t="s">
        <v>547</v>
      </c>
      <c r="J151" s="29" t="s">
        <v>632</v>
      </c>
      <c r="K151" s="29" t="s">
        <v>771</v>
      </c>
    </row>
    <row r="152" spans="1:11" ht="15">
      <c r="A152" s="24">
        <v>45656</v>
      </c>
      <c r="B152" s="25" t="s">
        <v>464</v>
      </c>
      <c r="C152" s="25" t="s">
        <v>514</v>
      </c>
      <c r="D152" s="29" t="s">
        <v>931</v>
      </c>
      <c r="E152" s="35" t="s">
        <v>499</v>
      </c>
      <c r="F152" s="106">
        <v>4.406779661016949</v>
      </c>
      <c r="G152" s="106">
        <v>15.666106269863414</v>
      </c>
      <c r="H152" s="106">
        <v>0</v>
      </c>
      <c r="I152" s="29" t="s">
        <v>547</v>
      </c>
      <c r="J152" s="29" t="s">
        <v>632</v>
      </c>
      <c r="K152" s="29" t="s">
        <v>772</v>
      </c>
    </row>
    <row r="153" spans="1:11" ht="15">
      <c r="A153" s="24">
        <v>45656</v>
      </c>
      <c r="B153" s="25" t="s">
        <v>464</v>
      </c>
      <c r="C153" s="25" t="s">
        <v>514</v>
      </c>
      <c r="D153" s="29" t="s">
        <v>931</v>
      </c>
      <c r="E153" s="35" t="s">
        <v>499</v>
      </c>
      <c r="F153" s="106">
        <v>90.508474576271183</v>
      </c>
      <c r="G153" s="106">
        <v>152.45458333556584</v>
      </c>
      <c r="H153" s="106">
        <v>0</v>
      </c>
      <c r="I153" s="29" t="s">
        <v>547</v>
      </c>
      <c r="J153" s="29" t="s">
        <v>632</v>
      </c>
      <c r="K153" s="29" t="s">
        <v>773</v>
      </c>
    </row>
    <row r="154" spans="1:11" ht="15">
      <c r="A154" s="24">
        <v>45656</v>
      </c>
      <c r="B154" s="25" t="s">
        <v>464</v>
      </c>
      <c r="C154" s="25" t="s">
        <v>514</v>
      </c>
      <c r="D154" s="29" t="s">
        <v>931</v>
      </c>
      <c r="E154" s="35" t="s">
        <v>499</v>
      </c>
      <c r="F154" s="106">
        <v>388.16949152542372</v>
      </c>
      <c r="G154" s="106">
        <v>342.03384060303586</v>
      </c>
      <c r="H154" s="106">
        <v>0</v>
      </c>
      <c r="I154" s="29" t="s">
        <v>547</v>
      </c>
      <c r="J154" s="29" t="s">
        <v>632</v>
      </c>
      <c r="K154" s="29" t="s">
        <v>777</v>
      </c>
    </row>
    <row r="155" spans="1:11" ht="15">
      <c r="A155" s="24">
        <v>45656</v>
      </c>
      <c r="B155" s="25" t="s">
        <v>464</v>
      </c>
      <c r="C155" s="25" t="s">
        <v>514</v>
      </c>
      <c r="D155" s="29" t="s">
        <v>931</v>
      </c>
      <c r="E155" s="35" t="s">
        <v>499</v>
      </c>
      <c r="F155" s="106">
        <v>33.711864406779661</v>
      </c>
      <c r="G155" s="106">
        <v>102.29518142554559</v>
      </c>
      <c r="H155" s="106">
        <v>0</v>
      </c>
      <c r="I155" s="29" t="s">
        <v>547</v>
      </c>
      <c r="J155" s="29" t="s">
        <v>632</v>
      </c>
      <c r="K155" s="29" t="s">
        <v>778</v>
      </c>
    </row>
    <row r="156" spans="1:11" ht="15">
      <c r="A156" s="24">
        <v>45656</v>
      </c>
      <c r="B156" s="25" t="s">
        <v>464</v>
      </c>
      <c r="C156" s="25" t="s">
        <v>514</v>
      </c>
      <c r="D156" s="29" t="s">
        <v>931</v>
      </c>
      <c r="E156" s="35" t="s">
        <v>499</v>
      </c>
      <c r="F156" s="106">
        <v>1734.3050847457628</v>
      </c>
      <c r="G156" s="106">
        <v>864.2023495449987</v>
      </c>
      <c r="H156" s="106">
        <v>0</v>
      </c>
      <c r="I156" s="29" t="s">
        <v>547</v>
      </c>
      <c r="J156" s="29" t="s">
        <v>632</v>
      </c>
      <c r="K156" s="29" t="s">
        <v>779</v>
      </c>
    </row>
    <row r="157" spans="1:11" ht="15">
      <c r="A157" s="24">
        <v>45656</v>
      </c>
      <c r="B157" s="25" t="s">
        <v>464</v>
      </c>
      <c r="C157" s="25" t="s">
        <v>514</v>
      </c>
      <c r="D157" s="29" t="s">
        <v>931</v>
      </c>
      <c r="E157" s="35" t="s">
        <v>499</v>
      </c>
      <c r="F157" s="106">
        <v>324.61016949152543</v>
      </c>
      <c r="G157" s="106">
        <v>249.57900172982497</v>
      </c>
      <c r="H157" s="106">
        <v>0</v>
      </c>
      <c r="I157" s="29" t="s">
        <v>547</v>
      </c>
      <c r="J157" s="29" t="s">
        <v>632</v>
      </c>
      <c r="K157" s="29" t="s">
        <v>780</v>
      </c>
    </row>
    <row r="158" spans="1:11" ht="15">
      <c r="A158" s="24">
        <v>45656</v>
      </c>
      <c r="B158" s="25" t="s">
        <v>464</v>
      </c>
      <c r="C158" s="25" t="s">
        <v>514</v>
      </c>
      <c r="D158" s="29" t="s">
        <v>931</v>
      </c>
      <c r="E158" s="35" t="s">
        <v>499</v>
      </c>
      <c r="F158" s="106">
        <v>11.76271186440678</v>
      </c>
      <c r="G158" s="106">
        <v>559.89316053493098</v>
      </c>
      <c r="H158" s="106">
        <v>0</v>
      </c>
      <c r="I158" s="29" t="s">
        <v>547</v>
      </c>
      <c r="J158" s="29" t="s">
        <v>632</v>
      </c>
      <c r="K158" s="29" t="s">
        <v>781</v>
      </c>
    </row>
    <row r="159" spans="1:11" ht="15">
      <c r="A159" s="24">
        <v>45656</v>
      </c>
      <c r="B159" s="25" t="s">
        <v>464</v>
      </c>
      <c r="C159" s="25" t="s">
        <v>514</v>
      </c>
      <c r="D159" s="29" t="s">
        <v>931</v>
      </c>
      <c r="E159" s="35" t="s">
        <v>499</v>
      </c>
      <c r="F159" s="106">
        <v>1175.7966101694915</v>
      </c>
      <c r="G159" s="106">
        <v>3458.84788791954</v>
      </c>
      <c r="H159" s="106">
        <v>1964.1076769690926</v>
      </c>
      <c r="I159" s="29" t="s">
        <v>547</v>
      </c>
      <c r="J159" s="29" t="s">
        <v>632</v>
      </c>
      <c r="K159" s="29" t="s">
        <v>782</v>
      </c>
    </row>
    <row r="160" spans="1:11" ht="15">
      <c r="A160" s="24">
        <v>45656</v>
      </c>
      <c r="B160" s="25" t="s">
        <v>464</v>
      </c>
      <c r="C160" s="25" t="s">
        <v>514</v>
      </c>
      <c r="D160" s="29" t="s">
        <v>931</v>
      </c>
      <c r="E160" s="35" t="s">
        <v>499</v>
      </c>
      <c r="F160" s="106">
        <v>35.254237288135592</v>
      </c>
      <c r="G160" s="106">
        <v>42.487255059954492</v>
      </c>
      <c r="H160" s="106">
        <v>0</v>
      </c>
      <c r="I160" s="29" t="s">
        <v>547</v>
      </c>
      <c r="J160" s="29" t="s">
        <v>632</v>
      </c>
      <c r="K160" s="29" t="s">
        <v>783</v>
      </c>
    </row>
    <row r="161" spans="1:11" ht="15">
      <c r="A161" s="24">
        <v>45656</v>
      </c>
      <c r="B161" s="25" t="s">
        <v>464</v>
      </c>
      <c r="C161" s="25" t="s">
        <v>514</v>
      </c>
      <c r="D161" s="29" t="s">
        <v>931</v>
      </c>
      <c r="E161" s="35" t="s">
        <v>499</v>
      </c>
      <c r="F161" s="106">
        <v>64.406779661016955</v>
      </c>
      <c r="G161" s="106">
        <v>96.97653628613952</v>
      </c>
      <c r="H161" s="106">
        <v>0</v>
      </c>
      <c r="I161" s="29" t="s">
        <v>547</v>
      </c>
      <c r="J161" s="29" t="s">
        <v>632</v>
      </c>
      <c r="K161" s="29" t="s">
        <v>784</v>
      </c>
    </row>
    <row r="162" spans="1:11" ht="15">
      <c r="A162" s="24">
        <v>45656</v>
      </c>
      <c r="B162" s="25" t="s">
        <v>464</v>
      </c>
      <c r="C162" s="25" t="s">
        <v>514</v>
      </c>
      <c r="D162" s="29" t="s">
        <v>931</v>
      </c>
      <c r="E162" s="35" t="s">
        <v>499</v>
      </c>
      <c r="F162" s="106">
        <v>3346.7627118644068</v>
      </c>
      <c r="G162" s="106">
        <v>2252.0102363434703</v>
      </c>
      <c r="H162" s="106">
        <v>1031.0531819176615</v>
      </c>
      <c r="I162" s="29" t="s">
        <v>547</v>
      </c>
      <c r="J162" s="29" t="s">
        <v>632</v>
      </c>
      <c r="K162" s="29" t="s">
        <v>785</v>
      </c>
    </row>
    <row r="163" spans="1:11" ht="15">
      <c r="A163" s="24">
        <v>45656</v>
      </c>
      <c r="B163" s="25" t="s">
        <v>464</v>
      </c>
      <c r="C163" s="25" t="s">
        <v>514</v>
      </c>
      <c r="D163" s="29" t="s">
        <v>931</v>
      </c>
      <c r="E163" s="35" t="s">
        <v>499</v>
      </c>
      <c r="F163" s="106">
        <v>436.03389830508473</v>
      </c>
      <c r="G163" s="106">
        <v>404.57939946180471</v>
      </c>
      <c r="H163" s="106">
        <v>634.22658852710163</v>
      </c>
      <c r="I163" s="29" t="s">
        <v>547</v>
      </c>
      <c r="J163" s="29" t="s">
        <v>632</v>
      </c>
      <c r="K163" s="29" t="s">
        <v>786</v>
      </c>
    </row>
    <row r="164" spans="1:11" ht="15">
      <c r="A164" s="24">
        <v>45656</v>
      </c>
      <c r="B164" s="25" t="s">
        <v>464</v>
      </c>
      <c r="C164" s="25" t="s">
        <v>514</v>
      </c>
      <c r="D164" s="29" t="s">
        <v>931</v>
      </c>
      <c r="E164" s="35" t="s">
        <v>499</v>
      </c>
      <c r="F164" s="106">
        <v>4313.8813559322034</v>
      </c>
      <c r="G164" s="106">
        <v>1031.9295523928422</v>
      </c>
      <c r="H164" s="106">
        <v>0</v>
      </c>
      <c r="I164" s="29" t="s">
        <v>547</v>
      </c>
      <c r="J164" s="29" t="s">
        <v>632</v>
      </c>
      <c r="K164" s="29" t="s">
        <v>787</v>
      </c>
    </row>
    <row r="165" spans="1:11" ht="15">
      <c r="A165" s="24">
        <v>45656</v>
      </c>
      <c r="B165" s="25" t="s">
        <v>464</v>
      </c>
      <c r="C165" s="25" t="s">
        <v>514</v>
      </c>
      <c r="D165" s="29" t="s">
        <v>931</v>
      </c>
      <c r="E165" s="35" t="s">
        <v>499</v>
      </c>
      <c r="F165" s="106">
        <v>23.728813559322035</v>
      </c>
      <c r="G165" s="106">
        <v>1692.3311091941207</v>
      </c>
      <c r="H165" s="106">
        <v>0</v>
      </c>
      <c r="I165" s="29" t="s">
        <v>547</v>
      </c>
      <c r="J165" s="29" t="s">
        <v>632</v>
      </c>
      <c r="K165" s="29" t="s">
        <v>788</v>
      </c>
    </row>
    <row r="166" spans="1:11" ht="15">
      <c r="A166" s="24">
        <v>45656</v>
      </c>
      <c r="B166" s="25" t="s">
        <v>464</v>
      </c>
      <c r="C166" s="25" t="s">
        <v>514</v>
      </c>
      <c r="D166" s="29" t="s">
        <v>931</v>
      </c>
      <c r="E166" s="35" t="s">
        <v>499</v>
      </c>
      <c r="F166" s="106">
        <v>124.06779661016949</v>
      </c>
      <c r="G166" s="106">
        <v>201.88215840284025</v>
      </c>
      <c r="H166" s="106">
        <v>5166.9382097609605</v>
      </c>
      <c r="I166" s="29" t="s">
        <v>547</v>
      </c>
      <c r="J166" s="29" t="s">
        <v>632</v>
      </c>
      <c r="K166" s="29" t="s">
        <v>789</v>
      </c>
    </row>
    <row r="167" spans="1:11" ht="15">
      <c r="A167" s="24">
        <v>45656</v>
      </c>
      <c r="B167" s="25" t="s">
        <v>464</v>
      </c>
      <c r="C167" s="25" t="s">
        <v>514</v>
      </c>
      <c r="D167" s="29" t="s">
        <v>931</v>
      </c>
      <c r="E167" s="35" t="s">
        <v>499</v>
      </c>
      <c r="F167" s="106">
        <v>7.2711864406779663</v>
      </c>
      <c r="G167" s="106">
        <v>14.86285253375879</v>
      </c>
      <c r="H167" s="106">
        <v>0</v>
      </c>
      <c r="I167" s="29" t="s">
        <v>547</v>
      </c>
      <c r="J167" s="29" t="s">
        <v>632</v>
      </c>
      <c r="K167" s="29" t="s">
        <v>790</v>
      </c>
    </row>
    <row r="168" spans="1:11" ht="15">
      <c r="A168" s="24">
        <v>45656</v>
      </c>
      <c r="B168" s="25" t="s">
        <v>464</v>
      </c>
      <c r="C168" s="25" t="s">
        <v>514</v>
      </c>
      <c r="D168" s="29" t="s">
        <v>931</v>
      </c>
      <c r="E168" s="35" t="s">
        <v>499</v>
      </c>
      <c r="F168" s="106">
        <v>1656.9830508474577</v>
      </c>
      <c r="G168" s="106">
        <v>1117.9587735347079</v>
      </c>
      <c r="H168" s="106">
        <v>6721.0563431656246</v>
      </c>
      <c r="I168" s="29" t="s">
        <v>547</v>
      </c>
      <c r="J168" s="29" t="s">
        <v>632</v>
      </c>
      <c r="K168" s="29" t="s">
        <v>791</v>
      </c>
    </row>
    <row r="169" spans="1:11" ht="15">
      <c r="A169" s="24">
        <v>45656</v>
      </c>
      <c r="B169" s="25" t="s">
        <v>464</v>
      </c>
      <c r="C169" s="25" t="s">
        <v>514</v>
      </c>
      <c r="D169" s="29" t="s">
        <v>931</v>
      </c>
      <c r="E169" s="35" t="s">
        <v>499</v>
      </c>
      <c r="F169" s="106">
        <v>640.83050847457628</v>
      </c>
      <c r="G169" s="106">
        <v>466.42321897474176</v>
      </c>
      <c r="H169" s="106">
        <v>0</v>
      </c>
      <c r="I169" s="29" t="s">
        <v>547</v>
      </c>
      <c r="J169" s="29" t="s">
        <v>632</v>
      </c>
      <c r="K169" s="29" t="s">
        <v>815</v>
      </c>
    </row>
    <row r="170" spans="1:11" ht="15">
      <c r="A170" s="24">
        <v>45656</v>
      </c>
      <c r="B170" s="25" t="s">
        <v>464</v>
      </c>
      <c r="C170" s="25" t="s">
        <v>514</v>
      </c>
      <c r="D170" s="29" t="s">
        <v>931</v>
      </c>
      <c r="E170" s="35" t="s">
        <v>499</v>
      </c>
      <c r="F170" s="106">
        <v>7031.406779661017</v>
      </c>
      <c r="G170" s="106">
        <v>2741.3470213584133</v>
      </c>
      <c r="H170" s="106">
        <v>2462.855336429735</v>
      </c>
      <c r="I170" s="29" t="s">
        <v>547</v>
      </c>
      <c r="J170" s="29" t="s">
        <v>632</v>
      </c>
      <c r="K170" s="29" t="s">
        <v>816</v>
      </c>
    </row>
    <row r="171" spans="1:11" ht="15">
      <c r="A171" s="24">
        <v>45656</v>
      </c>
      <c r="B171" s="25" t="s">
        <v>464</v>
      </c>
      <c r="C171" s="25" t="s">
        <v>514</v>
      </c>
      <c r="D171" s="29" t="s">
        <v>931</v>
      </c>
      <c r="E171" s="35" t="s">
        <v>499</v>
      </c>
      <c r="F171" s="106">
        <v>3.3898305084745761</v>
      </c>
      <c r="G171" s="106">
        <v>10.839742038868925</v>
      </c>
      <c r="H171" s="106">
        <v>0</v>
      </c>
      <c r="I171" s="29" t="s">
        <v>547</v>
      </c>
      <c r="J171" s="29" t="s">
        <v>632</v>
      </c>
      <c r="K171" s="29" t="s">
        <v>817</v>
      </c>
    </row>
    <row r="172" spans="1:11" ht="15">
      <c r="A172" s="24">
        <v>45656</v>
      </c>
      <c r="B172" s="25" t="s">
        <v>464</v>
      </c>
      <c r="C172" s="25" t="s">
        <v>514</v>
      </c>
      <c r="D172" s="29" t="s">
        <v>931</v>
      </c>
      <c r="E172" s="35" t="s">
        <v>499</v>
      </c>
      <c r="F172" s="106">
        <v>7656.6779661016953</v>
      </c>
      <c r="G172" s="106">
        <v>6044.356719012042</v>
      </c>
      <c r="H172" s="106">
        <v>44116.188021301947</v>
      </c>
      <c r="I172" s="29" t="s">
        <v>547</v>
      </c>
      <c r="J172" s="29" t="s">
        <v>632</v>
      </c>
      <c r="K172" s="29" t="s">
        <v>818</v>
      </c>
    </row>
    <row r="173" spans="1:11" ht="15">
      <c r="A173" s="24">
        <v>45656</v>
      </c>
      <c r="B173" s="25" t="s">
        <v>464</v>
      </c>
      <c r="C173" s="25" t="s">
        <v>514</v>
      </c>
      <c r="D173" s="29" t="s">
        <v>931</v>
      </c>
      <c r="E173" s="35" t="s">
        <v>499</v>
      </c>
      <c r="F173" s="106">
        <v>10002.93220338983</v>
      </c>
      <c r="G173" s="106">
        <v>4754.9840350795484</v>
      </c>
      <c r="H173" s="106">
        <v>1543.3698903290128</v>
      </c>
      <c r="I173" s="29" t="s">
        <v>547</v>
      </c>
      <c r="J173" s="29" t="s">
        <v>632</v>
      </c>
      <c r="K173" s="29" t="s">
        <v>819</v>
      </c>
    </row>
    <row r="174" spans="1:11" ht="15">
      <c r="A174" s="24">
        <v>45656</v>
      </c>
      <c r="B174" s="25" t="s">
        <v>464</v>
      </c>
      <c r="C174" s="25" t="s">
        <v>514</v>
      </c>
      <c r="D174" s="29" t="s">
        <v>931</v>
      </c>
      <c r="E174" s="35" t="s">
        <v>499</v>
      </c>
      <c r="F174" s="106">
        <v>1.6949152542372881</v>
      </c>
      <c r="G174" s="106">
        <v>1.8011282399185247</v>
      </c>
      <c r="H174" s="106">
        <v>0</v>
      </c>
      <c r="I174" s="29" t="s">
        <v>547</v>
      </c>
      <c r="J174" s="29" t="s">
        <v>632</v>
      </c>
      <c r="K174" s="29" t="s">
        <v>820</v>
      </c>
    </row>
    <row r="175" spans="1:11" ht="15">
      <c r="A175" s="24">
        <v>45656</v>
      </c>
      <c r="B175" s="25" t="s">
        <v>464</v>
      </c>
      <c r="C175" s="25" t="s">
        <v>514</v>
      </c>
      <c r="D175" s="29" t="s">
        <v>931</v>
      </c>
      <c r="E175" s="35" t="s">
        <v>499</v>
      </c>
      <c r="F175" s="106">
        <v>0.94915254237288138</v>
      </c>
      <c r="G175" s="106">
        <v>0.96016209329844282</v>
      </c>
      <c r="H175" s="106">
        <v>0</v>
      </c>
      <c r="I175" s="29" t="s">
        <v>547</v>
      </c>
      <c r="J175" s="29" t="s">
        <v>632</v>
      </c>
      <c r="K175" s="29" t="s">
        <v>821</v>
      </c>
    </row>
    <row r="176" spans="1:11" ht="15">
      <c r="A176" s="24">
        <v>45656</v>
      </c>
      <c r="B176" s="25" t="s">
        <v>464</v>
      </c>
      <c r="C176" s="25" t="s">
        <v>514</v>
      </c>
      <c r="D176" s="29" t="s">
        <v>931</v>
      </c>
      <c r="E176" s="35" t="s">
        <v>499</v>
      </c>
      <c r="F176" s="106">
        <v>131.37288135593221</v>
      </c>
      <c r="G176" s="106">
        <v>3647.2516720199055</v>
      </c>
      <c r="H176" s="106">
        <v>0</v>
      </c>
      <c r="I176" s="29" t="s">
        <v>547</v>
      </c>
      <c r="J176" s="29" t="s">
        <v>632</v>
      </c>
      <c r="K176" s="29" t="s">
        <v>822</v>
      </c>
    </row>
    <row r="177" spans="1:11" ht="15">
      <c r="A177" s="24">
        <v>45656</v>
      </c>
      <c r="B177" s="25" t="s">
        <v>464</v>
      </c>
      <c r="C177" s="25" t="s">
        <v>514</v>
      </c>
      <c r="D177" s="29" t="s">
        <v>931</v>
      </c>
      <c r="E177" s="35" t="s">
        <v>499</v>
      </c>
      <c r="F177" s="106">
        <v>100.2542372881356</v>
      </c>
      <c r="G177" s="106">
        <v>2361.2825022246202</v>
      </c>
      <c r="H177" s="106">
        <v>0</v>
      </c>
      <c r="I177" s="29" t="s">
        <v>547</v>
      </c>
      <c r="J177" s="29" t="s">
        <v>632</v>
      </c>
      <c r="K177" s="29" t="s">
        <v>823</v>
      </c>
    </row>
    <row r="178" spans="1:11" ht="15">
      <c r="A178" s="24">
        <v>45656</v>
      </c>
      <c r="B178" s="25" t="s">
        <v>464</v>
      </c>
      <c r="C178" s="25" t="s">
        <v>514</v>
      </c>
      <c r="D178" s="29" t="s">
        <v>931</v>
      </c>
      <c r="E178" s="35" t="s">
        <v>499</v>
      </c>
      <c r="F178" s="106">
        <v>239.77966101694915</v>
      </c>
      <c r="G178" s="106">
        <v>4862.2076721468502</v>
      </c>
      <c r="H178" s="106">
        <v>0</v>
      </c>
      <c r="I178" s="29" t="s">
        <v>547</v>
      </c>
      <c r="J178" s="29" t="s">
        <v>632</v>
      </c>
      <c r="K178" s="29" t="s">
        <v>824</v>
      </c>
    </row>
    <row r="179" spans="1:11" ht="15">
      <c r="A179" s="24">
        <v>45656</v>
      </c>
      <c r="B179" s="25" t="s">
        <v>464</v>
      </c>
      <c r="C179" s="25" t="s">
        <v>514</v>
      </c>
      <c r="D179" s="29" t="s">
        <v>931</v>
      </c>
      <c r="E179" s="35" t="s">
        <v>499</v>
      </c>
      <c r="F179" s="106">
        <v>933.42372881355936</v>
      </c>
      <c r="G179" s="106">
        <v>6295.4468549704343</v>
      </c>
      <c r="H179" s="106">
        <v>14233.178513240764</v>
      </c>
      <c r="I179" s="29" t="s">
        <v>547</v>
      </c>
      <c r="J179" s="29" t="s">
        <v>632</v>
      </c>
      <c r="K179" s="29" t="s">
        <v>825</v>
      </c>
    </row>
    <row r="180" spans="1:11" ht="15">
      <c r="A180" s="24">
        <v>45656</v>
      </c>
      <c r="B180" s="25" t="s">
        <v>464</v>
      </c>
      <c r="C180" s="25" t="s">
        <v>514</v>
      </c>
      <c r="D180" s="29" t="s">
        <v>931</v>
      </c>
      <c r="E180" s="35" t="s">
        <v>499</v>
      </c>
      <c r="F180" s="106">
        <v>13.050847457627119</v>
      </c>
      <c r="G180" s="106">
        <v>177.96140309950675</v>
      </c>
      <c r="H180" s="106">
        <v>733.28794105488407</v>
      </c>
      <c r="I180" s="29" t="s">
        <v>547</v>
      </c>
      <c r="J180" s="29" t="s">
        <v>632</v>
      </c>
      <c r="K180" s="29" t="s">
        <v>826</v>
      </c>
    </row>
    <row r="181" spans="1:11" ht="15">
      <c r="A181" s="24">
        <v>45656</v>
      </c>
      <c r="B181" s="25" t="s">
        <v>464</v>
      </c>
      <c r="C181" s="25" t="s">
        <v>514</v>
      </c>
      <c r="D181" s="29" t="s">
        <v>931</v>
      </c>
      <c r="E181" s="35" t="s">
        <v>499</v>
      </c>
      <c r="F181" s="106">
        <v>1791.9661016949153</v>
      </c>
      <c r="G181" s="106">
        <v>1885.8555379747486</v>
      </c>
      <c r="H181" s="106">
        <v>859.37310021156043</v>
      </c>
      <c r="I181" s="29" t="s">
        <v>547</v>
      </c>
      <c r="J181" s="29" t="s">
        <v>632</v>
      </c>
      <c r="K181" s="29" t="s">
        <v>827</v>
      </c>
    </row>
    <row r="182" spans="1:11" ht="15">
      <c r="A182" s="24">
        <v>45656</v>
      </c>
      <c r="B182" s="25" t="s">
        <v>464</v>
      </c>
      <c r="C182" s="25" t="s">
        <v>514</v>
      </c>
      <c r="D182" s="29" t="s">
        <v>931</v>
      </c>
      <c r="E182" s="35" t="s">
        <v>499</v>
      </c>
      <c r="F182" s="106">
        <v>3057.3898305084745</v>
      </c>
      <c r="G182" s="106">
        <v>920.81424185484059</v>
      </c>
      <c r="H182" s="106">
        <v>0</v>
      </c>
      <c r="I182" s="29" t="s">
        <v>547</v>
      </c>
      <c r="J182" s="29" t="s">
        <v>632</v>
      </c>
      <c r="K182" s="29" t="s">
        <v>828</v>
      </c>
    </row>
    <row r="183" spans="1:11" ht="15">
      <c r="A183" s="24">
        <v>45656</v>
      </c>
      <c r="B183" s="25" t="s">
        <v>464</v>
      </c>
      <c r="C183" s="25" t="s">
        <v>514</v>
      </c>
      <c r="D183" s="29" t="s">
        <v>931</v>
      </c>
      <c r="E183" s="35" t="s">
        <v>499</v>
      </c>
      <c r="F183" s="106">
        <v>2023.9152542372881</v>
      </c>
      <c r="G183" s="106">
        <v>32175.012045302701</v>
      </c>
      <c r="H183" s="106">
        <v>15164.238990346035</v>
      </c>
      <c r="I183" s="29" t="s">
        <v>547</v>
      </c>
      <c r="J183" s="29" t="s">
        <v>632</v>
      </c>
      <c r="K183" s="29" t="s">
        <v>829</v>
      </c>
    </row>
    <row r="184" spans="1:11" ht="15">
      <c r="A184" s="24">
        <v>45656</v>
      </c>
      <c r="B184" s="25" t="s">
        <v>464</v>
      </c>
      <c r="C184" s="25" t="s">
        <v>514</v>
      </c>
      <c r="D184" s="29" t="s">
        <v>931</v>
      </c>
      <c r="E184" s="35" t="s">
        <v>499</v>
      </c>
      <c r="F184" s="106">
        <v>37.288135593220339</v>
      </c>
      <c r="G184" s="106">
        <v>157.52659343177578</v>
      </c>
      <c r="H184" s="106">
        <v>0</v>
      </c>
      <c r="I184" s="29" t="s">
        <v>547</v>
      </c>
      <c r="J184" s="29" t="s">
        <v>632</v>
      </c>
      <c r="K184" s="29" t="s">
        <v>936</v>
      </c>
    </row>
    <row r="185" spans="1:11" ht="15">
      <c r="A185" s="24">
        <v>45656</v>
      </c>
      <c r="B185" s="25" t="s">
        <v>464</v>
      </c>
      <c r="C185" s="25" t="s">
        <v>514</v>
      </c>
      <c r="D185" s="29" t="s">
        <v>931</v>
      </c>
      <c r="E185" s="35" t="s">
        <v>499</v>
      </c>
      <c r="F185" s="106">
        <v>13.64406779661017</v>
      </c>
      <c r="G185" s="106">
        <v>78.393385366842836</v>
      </c>
      <c r="H185" s="106">
        <v>0</v>
      </c>
      <c r="I185" s="29" t="s">
        <v>547</v>
      </c>
      <c r="J185" s="29" t="s">
        <v>632</v>
      </c>
      <c r="K185" s="29" t="s">
        <v>937</v>
      </c>
    </row>
    <row r="186" spans="1:11" ht="15">
      <c r="A186" s="24">
        <v>45656</v>
      </c>
      <c r="B186" s="25" t="s">
        <v>464</v>
      </c>
      <c r="C186" s="25" t="s">
        <v>514</v>
      </c>
      <c r="D186" s="29" t="s">
        <v>931</v>
      </c>
      <c r="E186" s="35" t="s">
        <v>499</v>
      </c>
      <c r="F186" s="106">
        <v>56.847457627118644</v>
      </c>
      <c r="G186" s="106">
        <v>325.05855727567194</v>
      </c>
      <c r="H186" s="106">
        <v>2297.1086739780658</v>
      </c>
      <c r="I186" s="29" t="s">
        <v>547</v>
      </c>
      <c r="J186" s="29" t="s">
        <v>632</v>
      </c>
      <c r="K186" s="29" t="s">
        <v>938</v>
      </c>
    </row>
    <row r="187" spans="1:11" ht="15">
      <c r="A187" s="24">
        <v>45656</v>
      </c>
      <c r="B187" s="25" t="s">
        <v>464</v>
      </c>
      <c r="C187" s="25" t="s">
        <v>514</v>
      </c>
      <c r="D187" s="29" t="s">
        <v>931</v>
      </c>
      <c r="E187" s="35" t="s">
        <v>499</v>
      </c>
      <c r="F187" s="106">
        <v>129.5593220338983</v>
      </c>
      <c r="G187" s="106">
        <v>644.80024168915315</v>
      </c>
      <c r="H187" s="106">
        <v>0</v>
      </c>
      <c r="I187" s="29" t="s">
        <v>547</v>
      </c>
      <c r="J187" s="29" t="s">
        <v>632</v>
      </c>
      <c r="K187" s="29" t="s">
        <v>939</v>
      </c>
    </row>
    <row r="188" spans="1:11" ht="15">
      <c r="A188" s="24">
        <v>45656</v>
      </c>
      <c r="B188" s="25" t="s">
        <v>464</v>
      </c>
      <c r="C188" s="25" t="s">
        <v>514</v>
      </c>
      <c r="D188" s="29" t="s">
        <v>931</v>
      </c>
      <c r="E188" s="35" t="s">
        <v>499</v>
      </c>
      <c r="F188" s="106">
        <v>15923.71186440678</v>
      </c>
      <c r="G188" s="106">
        <v>3092.9973205641445</v>
      </c>
      <c r="H188" s="106">
        <v>0</v>
      </c>
      <c r="I188" s="29" t="s">
        <v>547</v>
      </c>
      <c r="J188" s="29" t="s">
        <v>632</v>
      </c>
      <c r="K188" s="29" t="s">
        <v>940</v>
      </c>
    </row>
    <row r="189" spans="1:11" ht="15">
      <c r="A189" s="24">
        <v>45656</v>
      </c>
      <c r="B189" s="25" t="s">
        <v>464</v>
      </c>
      <c r="C189" s="25" t="s">
        <v>514</v>
      </c>
      <c r="D189" s="29" t="s">
        <v>931</v>
      </c>
      <c r="E189" s="35" t="s">
        <v>499</v>
      </c>
      <c r="F189" s="106">
        <v>138.98305084745763</v>
      </c>
      <c r="G189" s="106">
        <v>106.96723389154569</v>
      </c>
      <c r="H189" s="106">
        <v>0</v>
      </c>
      <c r="I189" s="29" t="s">
        <v>547</v>
      </c>
      <c r="J189" s="29" t="s">
        <v>632</v>
      </c>
      <c r="K189" s="29" t="s">
        <v>941</v>
      </c>
    </row>
    <row r="190" spans="1:11" ht="15">
      <c r="A190" s="24">
        <v>45656</v>
      </c>
      <c r="B190" s="25" t="s">
        <v>464</v>
      </c>
      <c r="C190" s="25" t="s">
        <v>514</v>
      </c>
      <c r="D190" s="29" t="s">
        <v>931</v>
      </c>
      <c r="E190" s="35" t="s">
        <v>499</v>
      </c>
      <c r="F190" s="106">
        <v>6.4406779661016946</v>
      </c>
      <c r="G190" s="106">
        <v>5.9358921993836598</v>
      </c>
      <c r="H190" s="106">
        <v>0</v>
      </c>
      <c r="I190" s="29" t="s">
        <v>547</v>
      </c>
      <c r="J190" s="29" t="s">
        <v>632</v>
      </c>
      <c r="K190" s="29" t="s">
        <v>942</v>
      </c>
    </row>
    <row r="191" spans="1:11" ht="15">
      <c r="A191" s="24">
        <v>45656</v>
      </c>
      <c r="B191" s="25" t="s">
        <v>464</v>
      </c>
      <c r="C191" s="25" t="s">
        <v>514</v>
      </c>
      <c r="D191" s="29" t="s">
        <v>931</v>
      </c>
      <c r="E191" s="35" t="s">
        <v>499</v>
      </c>
      <c r="F191" s="106">
        <v>1483.5254237288136</v>
      </c>
      <c r="G191" s="106">
        <v>26100.278536033071</v>
      </c>
      <c r="H191" s="106">
        <v>33348.111762274151</v>
      </c>
      <c r="I191" s="29" t="s">
        <v>547</v>
      </c>
      <c r="J191" s="29" t="s">
        <v>632</v>
      </c>
      <c r="K191" s="29" t="s">
        <v>943</v>
      </c>
    </row>
    <row r="192" spans="1:11" ht="15">
      <c r="A192" s="24">
        <v>45656</v>
      </c>
      <c r="B192" s="25" t="s">
        <v>464</v>
      </c>
      <c r="C192" s="25" t="s">
        <v>514</v>
      </c>
      <c r="D192" s="29" t="s">
        <v>931</v>
      </c>
      <c r="E192" s="35" t="s">
        <v>499</v>
      </c>
      <c r="F192" s="106">
        <v>13101.406779661016</v>
      </c>
      <c r="G192" s="106">
        <v>45140.43586479091</v>
      </c>
      <c r="H192" s="106">
        <v>26261.240668239185</v>
      </c>
      <c r="I192" s="29" t="s">
        <v>547</v>
      </c>
      <c r="J192" s="29" t="s">
        <v>632</v>
      </c>
      <c r="K192" s="29" t="s">
        <v>944</v>
      </c>
    </row>
    <row r="193" spans="1:11" ht="15">
      <c r="A193" s="24">
        <v>45656</v>
      </c>
      <c r="B193" s="25" t="s">
        <v>464</v>
      </c>
      <c r="C193" s="25" t="s">
        <v>514</v>
      </c>
      <c r="D193" s="29" t="s">
        <v>931</v>
      </c>
      <c r="E193" s="35" t="s">
        <v>499</v>
      </c>
      <c r="F193" s="106">
        <v>76.440677966101688</v>
      </c>
      <c r="G193" s="106">
        <v>324.64104173630409</v>
      </c>
      <c r="H193" s="106">
        <v>0</v>
      </c>
      <c r="I193" s="29" t="s">
        <v>547</v>
      </c>
      <c r="J193" s="29" t="s">
        <v>632</v>
      </c>
      <c r="K193" s="29" t="s">
        <v>964</v>
      </c>
    </row>
    <row r="194" spans="1:11" ht="15">
      <c r="A194" s="24">
        <v>45656</v>
      </c>
      <c r="B194" s="25" t="s">
        <v>464</v>
      </c>
      <c r="C194" s="25" t="s">
        <v>514</v>
      </c>
      <c r="D194" s="29" t="s">
        <v>931</v>
      </c>
      <c r="E194" s="35" t="s">
        <v>499</v>
      </c>
      <c r="F194" s="106">
        <v>1772.4406779661017</v>
      </c>
      <c r="G194" s="106">
        <v>1083.5960081722587</v>
      </c>
      <c r="H194" s="106">
        <v>3106.0477105269556</v>
      </c>
      <c r="I194" s="29" t="s">
        <v>547</v>
      </c>
      <c r="J194" s="29" t="s">
        <v>632</v>
      </c>
      <c r="K194" s="29" t="s">
        <v>965</v>
      </c>
    </row>
    <row r="195" spans="1:11" ht="15">
      <c r="A195" s="24">
        <v>45656</v>
      </c>
      <c r="B195" s="25" t="s">
        <v>464</v>
      </c>
      <c r="C195" s="25" t="s">
        <v>514</v>
      </c>
      <c r="D195" s="29" t="s">
        <v>931</v>
      </c>
      <c r="E195" s="35" t="s">
        <v>499</v>
      </c>
      <c r="F195" s="106">
        <v>0.40677966101694918</v>
      </c>
      <c r="G195" s="106">
        <v>20.082538659342354</v>
      </c>
      <c r="H195" s="106">
        <v>0</v>
      </c>
      <c r="I195" s="29" t="s">
        <v>547</v>
      </c>
      <c r="J195" s="29" t="s">
        <v>632</v>
      </c>
      <c r="K195" s="29" t="s">
        <v>966</v>
      </c>
    </row>
    <row r="196" spans="1:11" ht="15">
      <c r="A196" s="24">
        <v>45656</v>
      </c>
      <c r="B196" s="25" t="s">
        <v>464</v>
      </c>
      <c r="C196" s="25" t="s">
        <v>514</v>
      </c>
      <c r="D196" s="29" t="s">
        <v>931</v>
      </c>
      <c r="E196" s="35" t="s">
        <v>499</v>
      </c>
      <c r="F196" s="106">
        <v>1.728813559322034</v>
      </c>
      <c r="G196" s="106">
        <v>70.043115795235209</v>
      </c>
      <c r="H196" s="106">
        <v>0</v>
      </c>
      <c r="I196" s="29" t="s">
        <v>547</v>
      </c>
      <c r="J196" s="29" t="s">
        <v>632</v>
      </c>
      <c r="K196" s="29" t="s">
        <v>967</v>
      </c>
    </row>
    <row r="197" spans="1:11" ht="15">
      <c r="A197" s="24">
        <v>45656</v>
      </c>
      <c r="B197" s="25" t="s">
        <v>464</v>
      </c>
      <c r="C197" s="25" t="s">
        <v>514</v>
      </c>
      <c r="D197" s="29" t="s">
        <v>931</v>
      </c>
      <c r="E197" s="35" t="s">
        <v>499</v>
      </c>
      <c r="F197" s="106">
        <v>66.627118644067792</v>
      </c>
      <c r="G197" s="106">
        <v>2448.094245580744</v>
      </c>
      <c r="H197" s="106">
        <v>0</v>
      </c>
      <c r="I197" s="29" t="s">
        <v>547</v>
      </c>
      <c r="J197" s="29" t="s">
        <v>632</v>
      </c>
      <c r="K197" s="29" t="s">
        <v>968</v>
      </c>
    </row>
    <row r="198" spans="1:11" ht="15">
      <c r="A198" s="24">
        <v>45656</v>
      </c>
      <c r="B198" s="25" t="s">
        <v>464</v>
      </c>
      <c r="C198" s="25" t="s">
        <v>514</v>
      </c>
      <c r="D198" s="29" t="s">
        <v>931</v>
      </c>
      <c r="E198" s="35" t="s">
        <v>499</v>
      </c>
      <c r="F198" s="106">
        <v>164.42372881355934</v>
      </c>
      <c r="G198" s="106">
        <v>5006.4221968241618</v>
      </c>
      <c r="H198" s="106">
        <v>710.25946550592118</v>
      </c>
      <c r="I198" s="29" t="s">
        <v>547</v>
      </c>
      <c r="J198" s="29" t="s">
        <v>632</v>
      </c>
      <c r="K198" s="29" t="s">
        <v>969</v>
      </c>
    </row>
    <row r="199" spans="1:11" ht="15">
      <c r="A199" s="24">
        <v>45656</v>
      </c>
      <c r="B199" s="25" t="s">
        <v>464</v>
      </c>
      <c r="C199" s="25" t="s">
        <v>514</v>
      </c>
      <c r="D199" s="29" t="s">
        <v>931</v>
      </c>
      <c r="E199" s="35" t="s">
        <v>499</v>
      </c>
      <c r="F199" s="106">
        <v>24.474576271186439</v>
      </c>
      <c r="G199" s="106">
        <v>224.75220061188901</v>
      </c>
      <c r="H199" s="106">
        <v>0</v>
      </c>
      <c r="I199" s="29" t="s">
        <v>547</v>
      </c>
      <c r="J199" s="29" t="s">
        <v>632</v>
      </c>
      <c r="K199" s="29" t="s">
        <v>970</v>
      </c>
    </row>
    <row r="200" spans="1:11" ht="15">
      <c r="A200" s="24">
        <v>45656</v>
      </c>
      <c r="B200" s="25" t="s">
        <v>464</v>
      </c>
      <c r="C200" s="25" t="s">
        <v>514</v>
      </c>
      <c r="D200" s="29" t="s">
        <v>931</v>
      </c>
      <c r="E200" s="35" t="s">
        <v>499</v>
      </c>
      <c r="F200" s="106">
        <v>73.728813559322035</v>
      </c>
      <c r="G200" s="106">
        <v>414.37696006647275</v>
      </c>
      <c r="H200" s="106">
        <v>892.07985798701452</v>
      </c>
      <c r="I200" s="29" t="s">
        <v>547</v>
      </c>
      <c r="J200" s="29" t="s">
        <v>632</v>
      </c>
      <c r="K200" s="29" t="s">
        <v>971</v>
      </c>
    </row>
    <row r="201" spans="1:11" ht="15">
      <c r="A201" s="24">
        <v>45656</v>
      </c>
      <c r="B201" s="25" t="s">
        <v>464</v>
      </c>
      <c r="C201" s="25" t="s">
        <v>514</v>
      </c>
      <c r="D201" s="29" t="s">
        <v>931</v>
      </c>
      <c r="E201" s="35" t="s">
        <v>499</v>
      </c>
      <c r="F201" s="106">
        <v>8.9830508474576263</v>
      </c>
      <c r="G201" s="106">
        <v>81.753499320146204</v>
      </c>
      <c r="H201" s="106">
        <v>0</v>
      </c>
      <c r="I201" s="29" t="s">
        <v>547</v>
      </c>
      <c r="J201" s="29" t="s">
        <v>632</v>
      </c>
      <c r="K201" s="29" t="s">
        <v>972</v>
      </c>
    </row>
    <row r="202" spans="1:11" ht="15">
      <c r="A202" s="24">
        <v>45656</v>
      </c>
      <c r="B202" s="25" t="s">
        <v>464</v>
      </c>
      <c r="C202" s="25" t="s">
        <v>514</v>
      </c>
      <c r="D202" s="29" t="s">
        <v>931</v>
      </c>
      <c r="E202" s="35" t="s">
        <v>499</v>
      </c>
      <c r="F202" s="106">
        <v>14628.610169491525</v>
      </c>
      <c r="G202" s="106">
        <v>6766.8302244980641</v>
      </c>
      <c r="H202" s="106">
        <v>5646.2320356005157</v>
      </c>
      <c r="I202" s="29" t="s">
        <v>547</v>
      </c>
      <c r="J202" s="29" t="s">
        <v>632</v>
      </c>
      <c r="K202" s="29" t="s">
        <v>973</v>
      </c>
    </row>
    <row r="203" spans="1:11" ht="15">
      <c r="A203" s="24">
        <v>45656</v>
      </c>
      <c r="B203" s="25" t="s">
        <v>464</v>
      </c>
      <c r="C203" s="25" t="s">
        <v>514</v>
      </c>
      <c r="D203" s="29" t="s">
        <v>931</v>
      </c>
      <c r="E203" s="35" t="s">
        <v>499</v>
      </c>
      <c r="F203" s="106">
        <v>5709.8813559322034</v>
      </c>
      <c r="G203" s="106">
        <v>547.59405124848683</v>
      </c>
      <c r="H203" s="106">
        <v>0</v>
      </c>
      <c r="I203" s="29" t="s">
        <v>547</v>
      </c>
      <c r="J203" s="29" t="s">
        <v>632</v>
      </c>
      <c r="K203" s="29" t="s">
        <v>974</v>
      </c>
    </row>
    <row r="204" spans="1:11" ht="15">
      <c r="A204" s="24">
        <v>45656</v>
      </c>
      <c r="B204" s="25" t="s">
        <v>464</v>
      </c>
      <c r="C204" s="25" t="s">
        <v>514</v>
      </c>
      <c r="D204" s="29" t="s">
        <v>931</v>
      </c>
      <c r="E204" s="35" t="s">
        <v>499</v>
      </c>
      <c r="F204" s="106">
        <v>8.8644067796610173</v>
      </c>
      <c r="G204" s="106">
        <v>575.75462945598917</v>
      </c>
      <c r="H204" s="106">
        <v>281.83741458551174</v>
      </c>
      <c r="I204" s="29" t="s">
        <v>547</v>
      </c>
      <c r="J204" s="29" t="s">
        <v>632</v>
      </c>
      <c r="K204" s="29" t="s">
        <v>975</v>
      </c>
    </row>
    <row r="205" spans="1:11" ht="15">
      <c r="A205" s="24">
        <v>45656</v>
      </c>
      <c r="B205" s="25" t="s">
        <v>464</v>
      </c>
      <c r="C205" s="25" t="s">
        <v>514</v>
      </c>
      <c r="D205" s="29" t="s">
        <v>931</v>
      </c>
      <c r="E205" s="35" t="s">
        <v>499</v>
      </c>
      <c r="F205" s="106">
        <v>4.2372881355932206</v>
      </c>
      <c r="G205" s="106">
        <v>16.754202048670027</v>
      </c>
      <c r="H205" s="106">
        <v>177.88099117282297</v>
      </c>
      <c r="I205" s="29" t="s">
        <v>547</v>
      </c>
      <c r="J205" s="29" t="s">
        <v>632</v>
      </c>
      <c r="K205" s="29" t="s">
        <v>976</v>
      </c>
    </row>
    <row r="206" spans="1:11" ht="15">
      <c r="A206" s="24">
        <v>45656</v>
      </c>
      <c r="B206" s="25" t="s">
        <v>464</v>
      </c>
      <c r="C206" s="25" t="s">
        <v>514</v>
      </c>
      <c r="D206" s="29" t="s">
        <v>931</v>
      </c>
      <c r="E206" s="35" t="s">
        <v>499</v>
      </c>
      <c r="F206" s="106">
        <v>115.67796610169492</v>
      </c>
      <c r="G206" s="106">
        <v>150.391116852007</v>
      </c>
      <c r="H206" s="106">
        <v>5692.1917175303352</v>
      </c>
      <c r="I206" s="29" t="s">
        <v>547</v>
      </c>
      <c r="J206" s="29" t="s">
        <v>632</v>
      </c>
      <c r="K206" s="29" t="s">
        <v>977</v>
      </c>
    </row>
    <row r="207" spans="1:11" ht="15">
      <c r="A207" s="24">
        <v>45656</v>
      </c>
      <c r="B207" s="25" t="s">
        <v>464</v>
      </c>
      <c r="C207" s="25" t="s">
        <v>514</v>
      </c>
      <c r="D207" s="29" t="s">
        <v>931</v>
      </c>
      <c r="E207" s="35" t="s">
        <v>499</v>
      </c>
      <c r="F207" s="106">
        <v>187.11864406779662</v>
      </c>
      <c r="G207" s="106">
        <v>345.63650924036483</v>
      </c>
      <c r="H207" s="106">
        <v>0</v>
      </c>
      <c r="I207" s="29" t="s">
        <v>547</v>
      </c>
      <c r="J207" s="29" t="s">
        <v>632</v>
      </c>
      <c r="K207" s="29" t="s">
        <v>978</v>
      </c>
    </row>
    <row r="208" spans="1:11" ht="15">
      <c r="A208" s="24">
        <v>45656</v>
      </c>
      <c r="B208" s="25" t="s">
        <v>464</v>
      </c>
      <c r="C208" s="25" t="s">
        <v>514</v>
      </c>
      <c r="D208" s="29" t="s">
        <v>931</v>
      </c>
      <c r="E208" s="35" t="s">
        <v>499</v>
      </c>
      <c r="F208" s="106">
        <v>271.32203389830511</v>
      </c>
      <c r="G208" s="106">
        <v>383.06972427075942</v>
      </c>
      <c r="H208" s="106">
        <v>707.30248279551586</v>
      </c>
      <c r="I208" s="29" t="s">
        <v>547</v>
      </c>
      <c r="J208" s="29" t="s">
        <v>632</v>
      </c>
      <c r="K208" s="29" t="s">
        <v>979</v>
      </c>
    </row>
    <row r="209" spans="1:11" ht="15">
      <c r="A209" s="24">
        <v>45656</v>
      </c>
      <c r="B209" s="25" t="s">
        <v>464</v>
      </c>
      <c r="C209" s="25" t="s">
        <v>514</v>
      </c>
      <c r="D209" s="29" t="s">
        <v>931</v>
      </c>
      <c r="E209" s="35" t="s">
        <v>499</v>
      </c>
      <c r="F209" s="106">
        <v>399.16949152542372</v>
      </c>
      <c r="G209" s="106">
        <v>276.318007531766</v>
      </c>
      <c r="H209" s="106">
        <v>0</v>
      </c>
      <c r="I209" s="29" t="s">
        <v>547</v>
      </c>
      <c r="J209" s="29" t="s">
        <v>632</v>
      </c>
      <c r="K209" s="29" t="s">
        <v>980</v>
      </c>
    </row>
    <row r="210" spans="1:11" ht="15">
      <c r="A210" s="24">
        <v>45656</v>
      </c>
      <c r="B210" s="25" t="s">
        <v>464</v>
      </c>
      <c r="C210" s="25" t="s">
        <v>514</v>
      </c>
      <c r="D210" s="29" t="s">
        <v>931</v>
      </c>
      <c r="E210" s="35" t="s">
        <v>499</v>
      </c>
      <c r="F210" s="106">
        <v>1815.9152542372881</v>
      </c>
      <c r="G210" s="106">
        <v>969.1374409223755</v>
      </c>
      <c r="H210" s="106">
        <v>0</v>
      </c>
      <c r="I210" s="29" t="s">
        <v>547</v>
      </c>
      <c r="J210" s="29" t="s">
        <v>632</v>
      </c>
      <c r="K210" s="29" t="s">
        <v>981</v>
      </c>
    </row>
    <row r="211" spans="1:11" ht="15">
      <c r="A211" s="24">
        <v>45656</v>
      </c>
      <c r="B211" s="25" t="s">
        <v>464</v>
      </c>
      <c r="C211" s="25" t="s">
        <v>514</v>
      </c>
      <c r="D211" s="29" t="s">
        <v>931</v>
      </c>
      <c r="E211" s="35" t="s">
        <v>499</v>
      </c>
      <c r="F211" s="106">
        <v>3611.6949152542375</v>
      </c>
      <c r="G211" s="106">
        <v>52177.586834370799</v>
      </c>
      <c r="H211" s="106">
        <v>28766.770420445977</v>
      </c>
      <c r="I211" s="29" t="s">
        <v>547</v>
      </c>
      <c r="J211" s="29" t="s">
        <v>632</v>
      </c>
      <c r="K211" s="29" t="s">
        <v>982</v>
      </c>
    </row>
    <row r="212" spans="1:11" ht="15">
      <c r="A212" s="24">
        <v>45656</v>
      </c>
      <c r="B212" s="25" t="s">
        <v>464</v>
      </c>
      <c r="C212" s="25" t="s">
        <v>514</v>
      </c>
      <c r="D212" s="29" t="s">
        <v>931</v>
      </c>
      <c r="E212" s="35" t="s">
        <v>499</v>
      </c>
      <c r="F212" s="106">
        <v>285.91525423728814</v>
      </c>
      <c r="G212" s="106">
        <v>2646.3126123901961</v>
      </c>
      <c r="H212" s="106">
        <v>6794.893368674464</v>
      </c>
      <c r="I212" s="29" t="s">
        <v>547</v>
      </c>
      <c r="J212" s="29" t="s">
        <v>632</v>
      </c>
      <c r="K212" s="29" t="s">
        <v>983</v>
      </c>
    </row>
    <row r="213" spans="1:11" ht="15">
      <c r="A213" s="24">
        <v>45656</v>
      </c>
      <c r="B213" s="25" t="s">
        <v>464</v>
      </c>
      <c r="C213" s="25" t="s">
        <v>514</v>
      </c>
      <c r="D213" s="29" t="s">
        <v>931</v>
      </c>
      <c r="E213" s="35" t="s">
        <v>499</v>
      </c>
      <c r="F213" s="106">
        <v>12.881355932203389</v>
      </c>
      <c r="G213" s="106">
        <v>172.91853253797927</v>
      </c>
      <c r="H213" s="106">
        <v>853.39104637307582</v>
      </c>
      <c r="I213" s="29" t="s">
        <v>547</v>
      </c>
      <c r="J213" s="29" t="s">
        <v>632</v>
      </c>
      <c r="K213" s="29" t="s">
        <v>984</v>
      </c>
    </row>
    <row r="214" spans="1:11" ht="15">
      <c r="A214" s="24">
        <v>45656</v>
      </c>
      <c r="B214" s="25" t="s">
        <v>464</v>
      </c>
      <c r="C214" s="25" t="s">
        <v>514</v>
      </c>
      <c r="D214" s="29" t="s">
        <v>931</v>
      </c>
      <c r="E214" s="35" t="s">
        <v>499</v>
      </c>
      <c r="F214" s="106">
        <v>53.864406779661017</v>
      </c>
      <c r="G214" s="106">
        <v>744.88658868372136</v>
      </c>
      <c r="H214" s="106">
        <v>0</v>
      </c>
      <c r="I214" s="29" t="s">
        <v>547</v>
      </c>
      <c r="J214" s="29" t="s">
        <v>632</v>
      </c>
      <c r="K214" s="29" t="s">
        <v>985</v>
      </c>
    </row>
    <row r="215" spans="1:11" ht="15">
      <c r="A215" s="24">
        <v>45656</v>
      </c>
      <c r="B215" s="25" t="s">
        <v>464</v>
      </c>
      <c r="C215" s="25" t="s">
        <v>514</v>
      </c>
      <c r="D215" s="29" t="s">
        <v>931</v>
      </c>
      <c r="E215" s="35" t="s">
        <v>499</v>
      </c>
      <c r="F215" s="106">
        <v>9.0677966101694913</v>
      </c>
      <c r="G215" s="106">
        <v>104.37002345588286</v>
      </c>
      <c r="H215" s="106">
        <v>0</v>
      </c>
      <c r="I215" s="29" t="s">
        <v>547</v>
      </c>
      <c r="J215" s="29" t="s">
        <v>632</v>
      </c>
      <c r="K215" s="29" t="s">
        <v>986</v>
      </c>
    </row>
    <row r="216" spans="1:11" ht="15">
      <c r="A216" s="24">
        <v>45656</v>
      </c>
      <c r="B216" s="25" t="s">
        <v>464</v>
      </c>
      <c r="C216" s="25" t="s">
        <v>514</v>
      </c>
      <c r="D216" s="29" t="s">
        <v>931</v>
      </c>
      <c r="E216" s="35" t="s">
        <v>499</v>
      </c>
      <c r="F216" s="106">
        <v>2250.6271186440677</v>
      </c>
      <c r="G216" s="106">
        <v>501.7683205035575</v>
      </c>
      <c r="H216" s="106">
        <v>0</v>
      </c>
      <c r="I216" s="29" t="s">
        <v>547</v>
      </c>
      <c r="J216" s="29" t="s">
        <v>632</v>
      </c>
      <c r="K216" s="29" t="s">
        <v>987</v>
      </c>
    </row>
    <row r="217" spans="1:11" ht="15">
      <c r="A217" s="24">
        <v>45656</v>
      </c>
      <c r="B217" s="25" t="s">
        <v>464</v>
      </c>
      <c r="C217" s="25" t="s">
        <v>514</v>
      </c>
      <c r="D217" s="29" t="s">
        <v>931</v>
      </c>
      <c r="E217" s="35" t="s">
        <v>499</v>
      </c>
      <c r="F217" s="106">
        <v>187.64406779661016</v>
      </c>
      <c r="G217" s="106">
        <v>543.43068355907883</v>
      </c>
      <c r="H217" s="106">
        <v>0</v>
      </c>
      <c r="I217" s="29" t="s">
        <v>547</v>
      </c>
      <c r="J217" s="29" t="s">
        <v>632</v>
      </c>
      <c r="K217" s="29" t="s">
        <v>997</v>
      </c>
    </row>
    <row r="218" spans="1:11" ht="15">
      <c r="A218" s="24">
        <v>45656</v>
      </c>
      <c r="B218" s="25" t="s">
        <v>464</v>
      </c>
      <c r="C218" s="25" t="s">
        <v>514</v>
      </c>
      <c r="D218" s="29" t="s">
        <v>931</v>
      </c>
      <c r="E218" s="35" t="s">
        <v>499</v>
      </c>
      <c r="F218" s="106">
        <v>109.84745762711864</v>
      </c>
      <c r="G218" s="106">
        <v>309.13749038127452</v>
      </c>
      <c r="H218" s="106">
        <v>493.15468229457963</v>
      </c>
      <c r="I218" s="29" t="s">
        <v>547</v>
      </c>
      <c r="J218" s="29" t="s">
        <v>632</v>
      </c>
      <c r="K218" s="29" t="s">
        <v>998</v>
      </c>
    </row>
    <row r="219" spans="1:11" ht="15">
      <c r="A219" s="24">
        <v>45656</v>
      </c>
      <c r="B219" s="25" t="s">
        <v>464</v>
      </c>
      <c r="C219" s="25" t="s">
        <v>514</v>
      </c>
      <c r="D219" s="29" t="s">
        <v>931</v>
      </c>
      <c r="E219" s="35" t="s">
        <v>499</v>
      </c>
      <c r="F219" s="106">
        <v>44.864406779661017</v>
      </c>
      <c r="G219" s="106">
        <v>169.29900665922861</v>
      </c>
      <c r="H219" s="106">
        <v>0</v>
      </c>
      <c r="I219" s="29" t="s">
        <v>547</v>
      </c>
      <c r="J219" s="29" t="s">
        <v>632</v>
      </c>
      <c r="K219" s="29" t="s">
        <v>999</v>
      </c>
    </row>
    <row r="220" spans="1:11" ht="15">
      <c r="A220" s="24">
        <v>45656</v>
      </c>
      <c r="B220" s="25" t="s">
        <v>464</v>
      </c>
      <c r="C220" s="25" t="s">
        <v>514</v>
      </c>
      <c r="D220" s="29" t="s">
        <v>931</v>
      </c>
      <c r="E220" s="35" t="s">
        <v>499</v>
      </c>
      <c r="F220" s="106">
        <v>495</v>
      </c>
      <c r="G220" s="106">
        <v>12455.841075368355</v>
      </c>
      <c r="H220" s="106">
        <v>0</v>
      </c>
      <c r="I220" s="29" t="s">
        <v>547</v>
      </c>
      <c r="J220" s="29" t="s">
        <v>632</v>
      </c>
      <c r="K220" s="29" t="s">
        <v>1000</v>
      </c>
    </row>
    <row r="221" spans="1:11" ht="15">
      <c r="A221" s="24">
        <v>45656</v>
      </c>
      <c r="B221" s="25" t="s">
        <v>464</v>
      </c>
      <c r="C221" s="25" t="s">
        <v>514</v>
      </c>
      <c r="D221" s="29" t="s">
        <v>931</v>
      </c>
      <c r="E221" s="35" t="s">
        <v>499</v>
      </c>
      <c r="F221" s="106">
        <v>36.813559322033896</v>
      </c>
      <c r="G221" s="106">
        <v>175.19182840070116</v>
      </c>
      <c r="H221" s="106">
        <v>0</v>
      </c>
      <c r="I221" s="29" t="s">
        <v>547</v>
      </c>
      <c r="J221" s="29" t="s">
        <v>632</v>
      </c>
      <c r="K221" s="29" t="s">
        <v>1001</v>
      </c>
    </row>
    <row r="222" spans="1:11" ht="15">
      <c r="A222" s="24">
        <v>45656</v>
      </c>
      <c r="B222" s="25" t="s">
        <v>464</v>
      </c>
      <c r="C222" s="25" t="s">
        <v>514</v>
      </c>
      <c r="D222" s="29" t="s">
        <v>931</v>
      </c>
      <c r="E222" s="35" t="s">
        <v>499</v>
      </c>
      <c r="F222" s="106">
        <v>5543.0508474576272</v>
      </c>
      <c r="G222" s="106">
        <v>4206.6802898456344</v>
      </c>
      <c r="H222" s="106">
        <v>15959.681929820295</v>
      </c>
      <c r="I222" s="29" t="s">
        <v>547</v>
      </c>
      <c r="J222" s="29" t="s">
        <v>632</v>
      </c>
      <c r="K222" s="29" t="s">
        <v>1002</v>
      </c>
    </row>
    <row r="223" spans="1:11" ht="15">
      <c r="A223" s="24">
        <v>45656</v>
      </c>
      <c r="B223" s="25" t="s">
        <v>464</v>
      </c>
      <c r="C223" s="25" t="s">
        <v>514</v>
      </c>
      <c r="D223" s="29" t="s">
        <v>931</v>
      </c>
      <c r="E223" s="35" t="s">
        <v>499</v>
      </c>
      <c r="F223" s="106">
        <v>966.76271186440681</v>
      </c>
      <c r="G223" s="106">
        <v>1042.0993736442595</v>
      </c>
      <c r="H223" s="106">
        <v>8109.4983342654959</v>
      </c>
      <c r="I223" s="29" t="s">
        <v>547</v>
      </c>
      <c r="J223" s="29" t="s">
        <v>632</v>
      </c>
      <c r="K223" s="29" t="s">
        <v>1003</v>
      </c>
    </row>
    <row r="224" spans="1:11" ht="15">
      <c r="A224" s="24">
        <v>45656</v>
      </c>
      <c r="B224" s="25" t="s">
        <v>464</v>
      </c>
      <c r="C224" s="25" t="s">
        <v>514</v>
      </c>
      <c r="D224" s="29" t="s">
        <v>931</v>
      </c>
      <c r="E224" s="35" t="s">
        <v>499</v>
      </c>
      <c r="F224" s="106">
        <v>1766.0677966101696</v>
      </c>
      <c r="G224" s="106">
        <v>1635.0913773767577</v>
      </c>
      <c r="H224" s="106">
        <v>13884.15242078642</v>
      </c>
      <c r="I224" s="29" t="s">
        <v>547</v>
      </c>
      <c r="J224" s="29" t="s">
        <v>632</v>
      </c>
      <c r="K224" s="29" t="s">
        <v>1004</v>
      </c>
    </row>
    <row r="225" spans="1:11" ht="15">
      <c r="A225" s="24">
        <v>45656</v>
      </c>
      <c r="B225" s="25" t="s">
        <v>464</v>
      </c>
      <c r="C225" s="25" t="s">
        <v>514</v>
      </c>
      <c r="D225" s="29" t="s">
        <v>931</v>
      </c>
      <c r="E225" s="35" t="s">
        <v>499</v>
      </c>
      <c r="F225" s="106">
        <v>316.88135593220341</v>
      </c>
      <c r="G225" s="106">
        <v>462.01206220116006</v>
      </c>
      <c r="H225" s="106">
        <v>0</v>
      </c>
      <c r="I225" s="29" t="s">
        <v>547</v>
      </c>
      <c r="J225" s="29" t="s">
        <v>632</v>
      </c>
      <c r="K225" s="29" t="s">
        <v>1005</v>
      </c>
    </row>
    <row r="226" spans="1:11" ht="15">
      <c r="A226" s="24">
        <v>45656</v>
      </c>
      <c r="B226" s="25" t="s">
        <v>464</v>
      </c>
      <c r="C226" s="25" t="s">
        <v>514</v>
      </c>
      <c r="D226" s="29" t="s">
        <v>931</v>
      </c>
      <c r="E226" s="35" t="s">
        <v>499</v>
      </c>
      <c r="F226" s="106">
        <v>331.03389830508473</v>
      </c>
      <c r="G226" s="106">
        <v>410.13544731658681</v>
      </c>
      <c r="H226" s="106">
        <v>0</v>
      </c>
      <c r="I226" s="29" t="s">
        <v>547</v>
      </c>
      <c r="J226" s="29" t="s">
        <v>632</v>
      </c>
      <c r="K226" s="29" t="s">
        <v>1006</v>
      </c>
    </row>
    <row r="227" spans="1:11" ht="15">
      <c r="A227" s="24">
        <v>45656</v>
      </c>
      <c r="B227" s="25" t="s">
        <v>464</v>
      </c>
      <c r="C227" s="25" t="s">
        <v>514</v>
      </c>
      <c r="D227" s="29" t="s">
        <v>931</v>
      </c>
      <c r="E227" s="35" t="s">
        <v>499</v>
      </c>
      <c r="F227" s="106">
        <v>743.35593220338978</v>
      </c>
      <c r="G227" s="106">
        <v>856.11120338859394</v>
      </c>
      <c r="H227" s="106">
        <v>9286.8273229093211</v>
      </c>
      <c r="I227" s="29" t="s">
        <v>547</v>
      </c>
      <c r="J227" s="29" t="s">
        <v>632</v>
      </c>
      <c r="K227" s="29" t="s">
        <v>1007</v>
      </c>
    </row>
    <row r="228" spans="1:11" ht="15">
      <c r="A228" s="24">
        <v>45656</v>
      </c>
      <c r="B228" s="25" t="s">
        <v>464</v>
      </c>
      <c r="C228" s="25" t="s">
        <v>514</v>
      </c>
      <c r="D228" s="29" t="s">
        <v>931</v>
      </c>
      <c r="E228" s="35" t="s">
        <v>499</v>
      </c>
      <c r="F228" s="106">
        <v>14.35593220338983</v>
      </c>
      <c r="G228" s="106">
        <v>565.13901866125468</v>
      </c>
      <c r="H228" s="106">
        <v>6661.2358047807793</v>
      </c>
      <c r="I228" s="29" t="s">
        <v>547</v>
      </c>
      <c r="J228" s="29" t="s">
        <v>632</v>
      </c>
      <c r="K228" s="29" t="s">
        <v>1008</v>
      </c>
    </row>
    <row r="229" spans="1:11" ht="15">
      <c r="A229" s="24">
        <v>45656</v>
      </c>
      <c r="B229" s="25" t="s">
        <v>464</v>
      </c>
      <c r="C229" s="25" t="s">
        <v>514</v>
      </c>
      <c r="D229" s="29" t="s">
        <v>931</v>
      </c>
      <c r="E229" s="35" t="s">
        <v>499</v>
      </c>
      <c r="F229" s="106">
        <v>5.3220338983050848</v>
      </c>
      <c r="G229" s="106">
        <v>185.30967659238075</v>
      </c>
      <c r="H229" s="106">
        <v>0</v>
      </c>
      <c r="I229" s="29" t="s">
        <v>547</v>
      </c>
      <c r="J229" s="29" t="s">
        <v>632</v>
      </c>
      <c r="K229" s="29" t="s">
        <v>1009</v>
      </c>
    </row>
    <row r="230" spans="1:11" ht="15">
      <c r="A230" s="24">
        <v>45656</v>
      </c>
      <c r="B230" s="25" t="s">
        <v>464</v>
      </c>
      <c r="C230" s="25" t="s">
        <v>514</v>
      </c>
      <c r="D230" s="29" t="s">
        <v>931</v>
      </c>
      <c r="E230" s="35" t="s">
        <v>499</v>
      </c>
      <c r="F230" s="106">
        <v>8485.1016949152545</v>
      </c>
      <c r="G230" s="106">
        <v>111382.13198354503</v>
      </c>
      <c r="H230" s="106">
        <v>89161.651630474429</v>
      </c>
      <c r="I230" s="29" t="s">
        <v>547</v>
      </c>
      <c r="J230" s="29" t="s">
        <v>632</v>
      </c>
      <c r="K230" s="29" t="s">
        <v>1010</v>
      </c>
    </row>
    <row r="231" spans="1:11" ht="15">
      <c r="A231" s="24">
        <v>45656</v>
      </c>
      <c r="B231" s="25" t="s">
        <v>464</v>
      </c>
      <c r="C231" s="25" t="s">
        <v>514</v>
      </c>
      <c r="D231" s="29" t="s">
        <v>931</v>
      </c>
      <c r="E231" s="35" t="s">
        <v>499</v>
      </c>
      <c r="F231" s="106">
        <v>3558.6779661016949</v>
      </c>
      <c r="G231" s="106">
        <v>40775.704511104967</v>
      </c>
      <c r="H231" s="106">
        <v>0</v>
      </c>
      <c r="I231" s="29" t="s">
        <v>547</v>
      </c>
      <c r="J231" s="29" t="s">
        <v>632</v>
      </c>
      <c r="K231" s="29" t="s">
        <v>1011</v>
      </c>
    </row>
    <row r="232" spans="1:11" ht="15">
      <c r="A232" s="24">
        <v>45656</v>
      </c>
      <c r="B232" s="25" t="s">
        <v>464</v>
      </c>
      <c r="C232" s="25" t="s">
        <v>514</v>
      </c>
      <c r="D232" s="29" t="s">
        <v>931</v>
      </c>
      <c r="E232" s="35" t="s">
        <v>499</v>
      </c>
      <c r="F232" s="106">
        <v>863.5593220338983</v>
      </c>
      <c r="G232" s="106">
        <v>7929.9790582778323</v>
      </c>
      <c r="H232" s="106">
        <v>1004.060987768402</v>
      </c>
      <c r="I232" s="29" t="s">
        <v>547</v>
      </c>
      <c r="J232" s="29" t="s">
        <v>632</v>
      </c>
      <c r="K232" s="29" t="s">
        <v>1012</v>
      </c>
    </row>
    <row r="233" spans="1:11" ht="15">
      <c r="A233" s="24">
        <v>45656</v>
      </c>
      <c r="B233" s="25" t="s">
        <v>464</v>
      </c>
      <c r="C233" s="25" t="s">
        <v>514</v>
      </c>
      <c r="D233" s="29" t="s">
        <v>931</v>
      </c>
      <c r="E233" s="35" t="s">
        <v>499</v>
      </c>
      <c r="F233" s="106">
        <v>2536.3050847457625</v>
      </c>
      <c r="G233" s="106">
        <v>17877.880785094076</v>
      </c>
      <c r="H233" s="106">
        <v>9851.2389660287427</v>
      </c>
      <c r="I233" s="29" t="s">
        <v>547</v>
      </c>
      <c r="J233" s="29" t="s">
        <v>632</v>
      </c>
      <c r="K233" s="29" t="s">
        <v>1013</v>
      </c>
    </row>
    <row r="234" spans="1:11" ht="15">
      <c r="A234" s="24">
        <v>45656</v>
      </c>
      <c r="B234" s="25" t="s">
        <v>464</v>
      </c>
      <c r="C234" s="25" t="s">
        <v>514</v>
      </c>
      <c r="D234" s="29" t="s">
        <v>931</v>
      </c>
      <c r="E234" s="35" t="s">
        <v>499</v>
      </c>
      <c r="F234" s="106">
        <v>3302.1694915254238</v>
      </c>
      <c r="G234" s="106">
        <v>25266.289721163092</v>
      </c>
      <c r="H234" s="106">
        <v>13937.229774092357</v>
      </c>
      <c r="I234" s="29" t="s">
        <v>547</v>
      </c>
      <c r="J234" s="29" t="s">
        <v>632</v>
      </c>
      <c r="K234" s="29" t="s">
        <v>1014</v>
      </c>
    </row>
    <row r="235" spans="1:11" ht="15">
      <c r="A235" s="24">
        <v>45656</v>
      </c>
      <c r="B235" s="25" t="s">
        <v>464</v>
      </c>
      <c r="C235" s="25" t="s">
        <v>514</v>
      </c>
      <c r="D235" s="29" t="s">
        <v>931</v>
      </c>
      <c r="E235" s="35" t="s">
        <v>499</v>
      </c>
      <c r="F235" s="106">
        <v>16.033898305084747</v>
      </c>
      <c r="G235" s="106">
        <v>143.73316594243724</v>
      </c>
      <c r="H235" s="106">
        <v>0</v>
      </c>
      <c r="I235" s="29" t="s">
        <v>547</v>
      </c>
      <c r="J235" s="29" t="s">
        <v>632</v>
      </c>
      <c r="K235" s="29" t="s">
        <v>1015</v>
      </c>
    </row>
    <row r="236" spans="1:11" ht="15">
      <c r="A236" s="24">
        <v>45656</v>
      </c>
      <c r="B236" s="25" t="s">
        <v>464</v>
      </c>
      <c r="C236" s="25" t="s">
        <v>514</v>
      </c>
      <c r="D236" s="29" t="s">
        <v>931</v>
      </c>
      <c r="E236" s="35" t="s">
        <v>499</v>
      </c>
      <c r="F236" s="106">
        <v>391.71186440677968</v>
      </c>
      <c r="G236" s="106">
        <v>2985.656671984872</v>
      </c>
      <c r="H236" s="106">
        <v>8129.7570702526564</v>
      </c>
      <c r="I236" s="29" t="s">
        <v>547</v>
      </c>
      <c r="J236" s="29" t="s">
        <v>632</v>
      </c>
      <c r="K236" s="29" t="s">
        <v>1016</v>
      </c>
    </row>
    <row r="237" spans="1:11" ht="15">
      <c r="A237" s="24">
        <v>45656</v>
      </c>
      <c r="B237" s="25" t="s">
        <v>464</v>
      </c>
      <c r="C237" s="25" t="s">
        <v>514</v>
      </c>
      <c r="D237" s="29" t="s">
        <v>931</v>
      </c>
      <c r="E237" s="35" t="s">
        <v>499</v>
      </c>
      <c r="F237" s="106">
        <v>24.152542372881356</v>
      </c>
      <c r="G237" s="106">
        <v>265.03453673703979</v>
      </c>
      <c r="H237" s="106">
        <v>0</v>
      </c>
      <c r="I237" s="29" t="s">
        <v>547</v>
      </c>
      <c r="J237" s="29" t="s">
        <v>632</v>
      </c>
      <c r="K237" s="29" t="s">
        <v>1017</v>
      </c>
    </row>
    <row r="238" spans="1:11" ht="15">
      <c r="A238" s="24">
        <v>45656</v>
      </c>
      <c r="B238" s="25" t="s">
        <v>464</v>
      </c>
      <c r="C238" s="25" t="s">
        <v>514</v>
      </c>
      <c r="D238" s="29" t="s">
        <v>931</v>
      </c>
      <c r="E238" s="35" t="s">
        <v>499</v>
      </c>
      <c r="F238" s="106">
        <v>38.983050847457626</v>
      </c>
      <c r="G238" s="106">
        <v>391.37486259699614</v>
      </c>
      <c r="H238" s="106">
        <v>1248.6929455535831</v>
      </c>
      <c r="I238" s="29" t="s">
        <v>547</v>
      </c>
      <c r="J238" s="29" t="s">
        <v>632</v>
      </c>
      <c r="K238" s="29" t="s">
        <v>1018</v>
      </c>
    </row>
    <row r="239" spans="1:11" ht="15">
      <c r="A239" s="24">
        <v>45656</v>
      </c>
      <c r="B239" s="25" t="s">
        <v>464</v>
      </c>
      <c r="C239" s="25" t="s">
        <v>514</v>
      </c>
      <c r="D239" s="29" t="s">
        <v>931</v>
      </c>
      <c r="E239" s="35" t="s">
        <v>499</v>
      </c>
      <c r="F239" s="106">
        <v>355.77966101694915</v>
      </c>
      <c r="G239" s="106">
        <v>542.28995526854737</v>
      </c>
      <c r="H239" s="106">
        <v>0</v>
      </c>
      <c r="I239" s="29" t="s">
        <v>547</v>
      </c>
      <c r="J239" s="29" t="s">
        <v>632</v>
      </c>
      <c r="K239" s="29" t="s">
        <v>1019</v>
      </c>
    </row>
    <row r="240" spans="1:11" ht="15">
      <c r="A240" s="24">
        <v>45656</v>
      </c>
      <c r="B240" s="25" t="s">
        <v>464</v>
      </c>
      <c r="C240" s="25" t="s">
        <v>514</v>
      </c>
      <c r="D240" s="29" t="s">
        <v>931</v>
      </c>
      <c r="E240" s="35" t="s">
        <v>499</v>
      </c>
      <c r="F240" s="106">
        <v>201.74576271186442</v>
      </c>
      <c r="G240" s="106">
        <v>3147.7667864533723</v>
      </c>
      <c r="H240" s="106">
        <v>0</v>
      </c>
      <c r="I240" s="29" t="s">
        <v>547</v>
      </c>
      <c r="J240" s="29" t="s">
        <v>632</v>
      </c>
      <c r="K240" s="29" t="s">
        <v>1020</v>
      </c>
    </row>
    <row r="241" spans="1:11" ht="15">
      <c r="A241" s="24">
        <v>45656</v>
      </c>
      <c r="B241" s="25" t="s">
        <v>464</v>
      </c>
      <c r="C241" s="25" t="s">
        <v>514</v>
      </c>
      <c r="D241" s="29" t="s">
        <v>931</v>
      </c>
      <c r="E241" s="35" t="s">
        <v>499</v>
      </c>
      <c r="F241" s="106">
        <v>9.6779661016949152</v>
      </c>
      <c r="G241" s="106">
        <v>35.856465329105696</v>
      </c>
      <c r="H241" s="106">
        <v>0</v>
      </c>
      <c r="I241" s="29" t="s">
        <v>547</v>
      </c>
      <c r="J241" s="29" t="s">
        <v>632</v>
      </c>
      <c r="K241" s="29" t="s">
        <v>1027</v>
      </c>
    </row>
    <row r="242" spans="1:11" ht="15">
      <c r="A242" s="24">
        <v>45656</v>
      </c>
      <c r="B242" s="25" t="s">
        <v>464</v>
      </c>
      <c r="C242" s="25" t="s">
        <v>514</v>
      </c>
      <c r="D242" s="29" t="s">
        <v>931</v>
      </c>
      <c r="E242" s="35" t="s">
        <v>499</v>
      </c>
      <c r="F242" s="106">
        <v>821.54237288135596</v>
      </c>
      <c r="G242" s="106">
        <v>2143.5587408918345</v>
      </c>
      <c r="H242" s="106">
        <v>0</v>
      </c>
      <c r="I242" s="29" t="s">
        <v>547</v>
      </c>
      <c r="J242" s="29" t="s">
        <v>632</v>
      </c>
      <c r="K242" s="29" t="s">
        <v>1028</v>
      </c>
    </row>
    <row r="243" spans="1:11" ht="15">
      <c r="A243" s="24">
        <v>45656</v>
      </c>
      <c r="B243" s="25" t="s">
        <v>464</v>
      </c>
      <c r="C243" s="25" t="s">
        <v>514</v>
      </c>
      <c r="D243" s="29" t="s">
        <v>931</v>
      </c>
      <c r="E243" s="35" t="s">
        <v>499</v>
      </c>
      <c r="F243" s="106">
        <v>2497.406779661017</v>
      </c>
      <c r="G243" s="106">
        <v>3628.4552295985131</v>
      </c>
      <c r="H243" s="106">
        <v>9536.5026870607689</v>
      </c>
      <c r="I243" s="29" t="s">
        <v>547</v>
      </c>
      <c r="J243" s="29" t="s">
        <v>632</v>
      </c>
      <c r="K243" s="29" t="s">
        <v>1029</v>
      </c>
    </row>
    <row r="244" spans="1:11" ht="15">
      <c r="A244" s="24">
        <v>45656</v>
      </c>
      <c r="B244" s="25" t="s">
        <v>464</v>
      </c>
      <c r="C244" s="25" t="s">
        <v>514</v>
      </c>
      <c r="D244" s="29" t="s">
        <v>931</v>
      </c>
      <c r="E244" s="35" t="s">
        <v>499</v>
      </c>
      <c r="F244" s="106">
        <v>240.45762711864407</v>
      </c>
      <c r="G244" s="106">
        <v>658.34905370700631</v>
      </c>
      <c r="H244" s="106">
        <v>2795.2240838460229</v>
      </c>
      <c r="I244" s="29" t="s">
        <v>547</v>
      </c>
      <c r="J244" s="29" t="s">
        <v>632</v>
      </c>
      <c r="K244" s="29" t="s">
        <v>1030</v>
      </c>
    </row>
    <row r="245" spans="1:11" ht="15">
      <c r="A245" s="24">
        <v>45656</v>
      </c>
      <c r="B245" s="25" t="s">
        <v>464</v>
      </c>
      <c r="C245" s="25" t="s">
        <v>514</v>
      </c>
      <c r="D245" s="29" t="s">
        <v>931</v>
      </c>
      <c r="E245" s="35" t="s">
        <v>499</v>
      </c>
      <c r="F245" s="106">
        <v>18.64406779661017</v>
      </c>
      <c r="G245" s="106">
        <v>25.071540236669072</v>
      </c>
      <c r="H245" s="106">
        <v>0</v>
      </c>
      <c r="I245" s="29" t="s">
        <v>547</v>
      </c>
      <c r="J245" s="29" t="s">
        <v>632</v>
      </c>
      <c r="K245" s="29" t="s">
        <v>1031</v>
      </c>
    </row>
    <row r="246" spans="1:11" ht="15">
      <c r="A246" s="24">
        <v>45656</v>
      </c>
      <c r="B246" s="25" t="s">
        <v>464</v>
      </c>
      <c r="C246" s="25" t="s">
        <v>514</v>
      </c>
      <c r="D246" s="29" t="s">
        <v>931</v>
      </c>
      <c r="E246" s="35" t="s">
        <v>499</v>
      </c>
      <c r="F246" s="106">
        <v>1201.3389830508474</v>
      </c>
      <c r="G246" s="106">
        <v>610.67788779177147</v>
      </c>
      <c r="H246" s="106">
        <v>0</v>
      </c>
      <c r="I246" s="29" t="s">
        <v>547</v>
      </c>
      <c r="J246" s="29" t="s">
        <v>632</v>
      </c>
      <c r="K246" s="29" t="s">
        <v>1032</v>
      </c>
    </row>
    <row r="247" spans="1:11" ht="15">
      <c r="A247" s="24">
        <v>45656</v>
      </c>
      <c r="B247" s="25" t="s">
        <v>464</v>
      </c>
      <c r="C247" s="25" t="s">
        <v>514</v>
      </c>
      <c r="D247" s="29" t="s">
        <v>931</v>
      </c>
      <c r="E247" s="35" t="s">
        <v>499</v>
      </c>
      <c r="F247" s="106">
        <v>5641.5423728813557</v>
      </c>
      <c r="G247" s="106">
        <v>1066.0467955373235</v>
      </c>
      <c r="H247" s="106">
        <v>0</v>
      </c>
      <c r="I247" s="29" t="s">
        <v>547</v>
      </c>
      <c r="J247" s="29" t="s">
        <v>632</v>
      </c>
      <c r="K247" s="29" t="s">
        <v>1033</v>
      </c>
    </row>
    <row r="248" spans="1:11" ht="15">
      <c r="A248" s="24">
        <v>45656</v>
      </c>
      <c r="B248" s="25" t="s">
        <v>464</v>
      </c>
      <c r="C248" s="25" t="s">
        <v>514</v>
      </c>
      <c r="D248" s="29" t="s">
        <v>931</v>
      </c>
      <c r="E248" s="35" t="s">
        <v>499</v>
      </c>
      <c r="F248" s="106">
        <v>0.016949152542372881</v>
      </c>
      <c r="G248" s="106">
        <v>1.1906405628092984</v>
      </c>
      <c r="H248" s="106">
        <v>0</v>
      </c>
      <c r="I248" s="29" t="s">
        <v>547</v>
      </c>
      <c r="J248" s="29" t="s">
        <v>632</v>
      </c>
      <c r="K248" s="29" t="s">
        <v>1034</v>
      </c>
    </row>
    <row r="249" spans="1:11" ht="15">
      <c r="A249" s="24">
        <v>45656</v>
      </c>
      <c r="B249" s="25" t="s">
        <v>464</v>
      </c>
      <c r="C249" s="25" t="s">
        <v>514</v>
      </c>
      <c r="D249" s="29" t="s">
        <v>931</v>
      </c>
      <c r="E249" s="35" t="s">
        <v>499</v>
      </c>
      <c r="F249" s="106">
        <v>15405.406779661016</v>
      </c>
      <c r="G249" s="106">
        <v>151404.99456570347</v>
      </c>
      <c r="H249" s="106">
        <v>0</v>
      </c>
      <c r="I249" s="29" t="s">
        <v>547</v>
      </c>
      <c r="J249" s="29" t="s">
        <v>632</v>
      </c>
      <c r="K249" s="29" t="s">
        <v>1035</v>
      </c>
    </row>
    <row r="250" spans="1:11" ht="15">
      <c r="A250" s="24">
        <v>45656</v>
      </c>
      <c r="B250" s="25" t="s">
        <v>464</v>
      </c>
      <c r="C250" s="25" t="s">
        <v>514</v>
      </c>
      <c r="D250" s="29" t="s">
        <v>931</v>
      </c>
      <c r="E250" s="35" t="s">
        <v>499</v>
      </c>
      <c r="F250" s="106">
        <v>16.949152542372882</v>
      </c>
      <c r="G250" s="106">
        <v>40.671701307816939</v>
      </c>
      <c r="H250" s="106">
        <v>464.94662354400214</v>
      </c>
      <c r="I250" s="29" t="s">
        <v>547</v>
      </c>
      <c r="J250" s="29" t="s">
        <v>632</v>
      </c>
      <c r="K250" s="29" t="s">
        <v>1036</v>
      </c>
    </row>
    <row r="251" spans="1:11" ht="15">
      <c r="A251" s="24">
        <v>45656</v>
      </c>
      <c r="B251" s="25" t="s">
        <v>464</v>
      </c>
      <c r="C251" s="25" t="s">
        <v>514</v>
      </c>
      <c r="D251" s="29" t="s">
        <v>931</v>
      </c>
      <c r="E251" s="35" t="s">
        <v>499</v>
      </c>
      <c r="F251" s="106">
        <v>35.559322033898304</v>
      </c>
      <c r="G251" s="106">
        <v>1887.3170896570311</v>
      </c>
      <c r="H251" s="106">
        <v>0</v>
      </c>
      <c r="I251" s="29" t="s">
        <v>547</v>
      </c>
      <c r="J251" s="29" t="s">
        <v>632</v>
      </c>
      <c r="K251" s="29" t="s">
        <v>1037</v>
      </c>
    </row>
    <row r="252" spans="1:11" ht="15">
      <c r="A252" s="24">
        <v>45656</v>
      </c>
      <c r="B252" s="25" t="s">
        <v>464</v>
      </c>
      <c r="C252" s="25" t="s">
        <v>514</v>
      </c>
      <c r="D252" s="29" t="s">
        <v>931</v>
      </c>
      <c r="E252" s="35" t="s">
        <v>499</v>
      </c>
      <c r="F252" s="106">
        <v>43.576271186440678</v>
      </c>
      <c r="G252" s="106">
        <v>1853.5653065606816</v>
      </c>
      <c r="H252" s="106">
        <v>335.13362351968482</v>
      </c>
      <c r="I252" s="29" t="s">
        <v>547</v>
      </c>
      <c r="J252" s="29" t="s">
        <v>632</v>
      </c>
      <c r="K252" s="29" t="s">
        <v>1038</v>
      </c>
    </row>
    <row r="253" spans="1:11" ht="15">
      <c r="A253" s="24">
        <v>45656</v>
      </c>
      <c r="B253" s="25" t="s">
        <v>464</v>
      </c>
      <c r="C253" s="25" t="s">
        <v>514</v>
      </c>
      <c r="D253" s="29" t="s">
        <v>931</v>
      </c>
      <c r="E253" s="35" t="s">
        <v>499</v>
      </c>
      <c r="F253" s="106">
        <v>216.37288135593221</v>
      </c>
      <c r="G253" s="106">
        <v>7335.373911337505</v>
      </c>
      <c r="H253" s="106">
        <v>2783.585827882207</v>
      </c>
      <c r="I253" s="29" t="s">
        <v>547</v>
      </c>
      <c r="J253" s="29" t="s">
        <v>632</v>
      </c>
      <c r="K253" s="29" t="s">
        <v>1039</v>
      </c>
    </row>
    <row r="254" spans="1:11" ht="15">
      <c r="A254" s="24">
        <v>45656</v>
      </c>
      <c r="B254" s="25" t="s">
        <v>464</v>
      </c>
      <c r="C254" s="25" t="s">
        <v>514</v>
      </c>
      <c r="D254" s="29" t="s">
        <v>931</v>
      </c>
      <c r="E254" s="35" t="s">
        <v>499</v>
      </c>
      <c r="F254" s="106">
        <v>4043.6610169491523</v>
      </c>
      <c r="G254" s="106">
        <v>3977.1774383340266</v>
      </c>
      <c r="H254" s="106">
        <v>327.06757775454122</v>
      </c>
      <c r="I254" s="29" t="s">
        <v>547</v>
      </c>
      <c r="J254" s="29" t="s">
        <v>632</v>
      </c>
      <c r="K254" s="29" t="s">
        <v>1040</v>
      </c>
    </row>
    <row r="255" spans="1:11" ht="15">
      <c r="A255" s="24">
        <v>45656</v>
      </c>
      <c r="B255" s="25" t="s">
        <v>464</v>
      </c>
      <c r="C255" s="25" t="s">
        <v>514</v>
      </c>
      <c r="D255" s="29" t="s">
        <v>931</v>
      </c>
      <c r="E255" s="35" t="s">
        <v>499</v>
      </c>
      <c r="F255" s="106">
        <v>1166.2711864406779</v>
      </c>
      <c r="G255" s="106">
        <v>247.11417628058362</v>
      </c>
      <c r="H255" s="106">
        <v>0</v>
      </c>
      <c r="I255" s="29" t="s">
        <v>547</v>
      </c>
      <c r="J255" s="29" t="s">
        <v>632</v>
      </c>
      <c r="K255" s="29" t="s">
        <v>1041</v>
      </c>
    </row>
    <row r="256" spans="1:11" ht="15">
      <c r="A256" s="24">
        <v>45656</v>
      </c>
      <c r="B256" s="25" t="s">
        <v>464</v>
      </c>
      <c r="C256" s="25" t="s">
        <v>514</v>
      </c>
      <c r="D256" s="29" t="s">
        <v>931</v>
      </c>
      <c r="E256" s="35" t="s">
        <v>499</v>
      </c>
      <c r="F256" s="106">
        <v>1312.9661016949153</v>
      </c>
      <c r="G256" s="106">
        <v>308.24521062690388</v>
      </c>
      <c r="H256" s="106">
        <v>0</v>
      </c>
      <c r="I256" s="29" t="s">
        <v>547</v>
      </c>
      <c r="J256" s="29" t="s">
        <v>632</v>
      </c>
      <c r="K256" s="29" t="s">
        <v>1042</v>
      </c>
    </row>
    <row r="257" spans="1:11" ht="15">
      <c r="A257" s="24">
        <v>45656</v>
      </c>
      <c r="B257" s="25" t="s">
        <v>464</v>
      </c>
      <c r="C257" s="25" t="s">
        <v>514</v>
      </c>
      <c r="D257" s="29" t="s">
        <v>931</v>
      </c>
      <c r="E257" s="35" t="s">
        <v>499</v>
      </c>
      <c r="F257" s="106">
        <v>5132.9152542372885</v>
      </c>
      <c r="G257" s="106">
        <v>2160.0023410545546</v>
      </c>
      <c r="H257" s="106">
        <v>732.25688787296644</v>
      </c>
      <c r="I257" s="29" t="s">
        <v>547</v>
      </c>
      <c r="J257" s="29" t="s">
        <v>632</v>
      </c>
      <c r="K257" s="29" t="s">
        <v>1043</v>
      </c>
    </row>
    <row r="258" spans="1:11" ht="15">
      <c r="A258" s="24">
        <v>45656</v>
      </c>
      <c r="B258" s="25" t="s">
        <v>464</v>
      </c>
      <c r="C258" s="25" t="s">
        <v>514</v>
      </c>
      <c r="D258" s="29" t="s">
        <v>931</v>
      </c>
      <c r="E258" s="35" t="s">
        <v>499</v>
      </c>
      <c r="F258" s="106">
        <v>4016.3898305084745</v>
      </c>
      <c r="G258" s="106">
        <v>41174.224082609551</v>
      </c>
      <c r="H258" s="106">
        <v>0</v>
      </c>
      <c r="I258" s="29" t="s">
        <v>547</v>
      </c>
      <c r="J258" s="29" t="s">
        <v>632</v>
      </c>
      <c r="K258" s="29" t="s">
        <v>1044</v>
      </c>
    </row>
    <row r="259" spans="1:11" ht="15">
      <c r="A259" s="24">
        <v>45656</v>
      </c>
      <c r="B259" s="25" t="s">
        <v>464</v>
      </c>
      <c r="C259" s="25" t="s">
        <v>514</v>
      </c>
      <c r="D259" s="29" t="s">
        <v>931</v>
      </c>
      <c r="E259" s="35" t="s">
        <v>499</v>
      </c>
      <c r="F259" s="106">
        <v>66.423728813559322</v>
      </c>
      <c r="G259" s="106">
        <v>1126.8612929298092</v>
      </c>
      <c r="H259" s="106">
        <v>2289.8134863701575</v>
      </c>
      <c r="I259" s="29" t="s">
        <v>547</v>
      </c>
      <c r="J259" s="29" t="s">
        <v>632</v>
      </c>
      <c r="K259" s="29" t="s">
        <v>1045</v>
      </c>
    </row>
    <row r="260" spans="1:11" ht="15">
      <c r="A260" s="24">
        <v>45656</v>
      </c>
      <c r="B260" s="25" t="s">
        <v>464</v>
      </c>
      <c r="C260" s="25" t="s">
        <v>514</v>
      </c>
      <c r="D260" s="29" t="s">
        <v>931</v>
      </c>
      <c r="E260" s="35" t="s">
        <v>499</v>
      </c>
      <c r="F260" s="106">
        <v>5077.7796610169489</v>
      </c>
      <c r="G260" s="106">
        <v>64673.683290764333</v>
      </c>
      <c r="H260" s="106">
        <v>33290.713226175132</v>
      </c>
      <c r="I260" s="29" t="s">
        <v>547</v>
      </c>
      <c r="J260" s="29" t="s">
        <v>632</v>
      </c>
      <c r="K260" s="29" t="s">
        <v>1046</v>
      </c>
    </row>
    <row r="261" spans="1:11" ht="15">
      <c r="A261" s="24">
        <v>45656</v>
      </c>
      <c r="B261" s="25" t="s">
        <v>464</v>
      </c>
      <c r="C261" s="25" t="s">
        <v>514</v>
      </c>
      <c r="D261" s="29" t="s">
        <v>931</v>
      </c>
      <c r="E261" s="35" t="s">
        <v>499</v>
      </c>
      <c r="F261" s="106">
        <v>8454.2372881355932</v>
      </c>
      <c r="G261" s="106">
        <v>107823.68327015646</v>
      </c>
      <c r="H261" s="106">
        <v>7628.9424409697731</v>
      </c>
      <c r="I261" s="29" t="s">
        <v>547</v>
      </c>
      <c r="J261" s="29" t="s">
        <v>632</v>
      </c>
      <c r="K261" s="29" t="s">
        <v>1047</v>
      </c>
    </row>
    <row r="262" spans="1:11" ht="15">
      <c r="A262" s="24">
        <v>45656</v>
      </c>
      <c r="B262" s="25" t="s">
        <v>464</v>
      </c>
      <c r="C262" s="25" t="s">
        <v>514</v>
      </c>
      <c r="D262" s="29" t="s">
        <v>931</v>
      </c>
      <c r="E262" s="35" t="s">
        <v>499</v>
      </c>
      <c r="F262" s="106">
        <v>968.35593220338978</v>
      </c>
      <c r="G262" s="106">
        <v>5376.7552654149995</v>
      </c>
      <c r="H262" s="106">
        <v>15899.435838824988</v>
      </c>
      <c r="I262" s="29" t="s">
        <v>547</v>
      </c>
      <c r="J262" s="29" t="s">
        <v>632</v>
      </c>
      <c r="K262" s="29" t="s">
        <v>1048</v>
      </c>
    </row>
    <row r="263" spans="1:11" ht="15">
      <c r="A263" s="24">
        <v>45656</v>
      </c>
      <c r="B263" s="25" t="s">
        <v>464</v>
      </c>
      <c r="C263" s="25" t="s">
        <v>514</v>
      </c>
      <c r="D263" s="29" t="s">
        <v>931</v>
      </c>
      <c r="E263" s="35" t="s">
        <v>499</v>
      </c>
      <c r="F263" s="106">
        <v>2755.3728813559323</v>
      </c>
      <c r="G263" s="106">
        <v>12909.676592380772</v>
      </c>
      <c r="H263" s="106">
        <v>134.55973542786273</v>
      </c>
      <c r="I263" s="29" t="s">
        <v>547</v>
      </c>
      <c r="J263" s="29" t="s">
        <v>632</v>
      </c>
      <c r="K263" s="29" t="s">
        <v>1049</v>
      </c>
    </row>
    <row r="264" spans="1:11" ht="15">
      <c r="A264" s="24">
        <v>45656</v>
      </c>
      <c r="B264" s="25" t="s">
        <v>464</v>
      </c>
      <c r="C264" s="25" t="s">
        <v>514</v>
      </c>
      <c r="D264" s="29" t="s">
        <v>931</v>
      </c>
      <c r="E264" s="35" t="s">
        <v>499</v>
      </c>
      <c r="F264" s="106">
        <v>6532.3050847457625</v>
      </c>
      <c r="G264" s="106">
        <v>37183.11930681704</v>
      </c>
      <c r="H264" s="106">
        <v>37966.918755927341</v>
      </c>
      <c r="I264" s="29" t="s">
        <v>547</v>
      </c>
      <c r="J264" s="29" t="s">
        <v>632</v>
      </c>
      <c r="K264" s="29" t="s">
        <v>1050</v>
      </c>
    </row>
    <row r="265" spans="1:11" ht="15">
      <c r="A265" s="24">
        <v>45656</v>
      </c>
      <c r="B265" s="25" t="s">
        <v>464</v>
      </c>
      <c r="C265" s="25" t="s">
        <v>514</v>
      </c>
      <c r="D265" s="29" t="s">
        <v>931</v>
      </c>
      <c r="E265" s="35" t="s">
        <v>499</v>
      </c>
      <c r="F265" s="106">
        <v>11597.610169491525</v>
      </c>
      <c r="G265" s="106">
        <v>39955.901291577931</v>
      </c>
      <c r="H265" s="106">
        <v>127.51987938623154</v>
      </c>
      <c r="I265" s="29" t="s">
        <v>547</v>
      </c>
      <c r="J265" s="29" t="s">
        <v>632</v>
      </c>
      <c r="K265" s="29" t="s">
        <v>1051</v>
      </c>
    </row>
    <row r="266" spans="1:11" ht="15">
      <c r="A266" s="24">
        <v>45656</v>
      </c>
      <c r="B266" s="25" t="s">
        <v>464</v>
      </c>
      <c r="C266" s="25" t="s">
        <v>514</v>
      </c>
      <c r="D266" s="29" t="s">
        <v>931</v>
      </c>
      <c r="E266" s="35" t="s">
        <v>499</v>
      </c>
      <c r="F266" s="106">
        <v>11.542372881355933</v>
      </c>
      <c r="G266" s="106">
        <v>372.97796564832163</v>
      </c>
      <c r="H266" s="106">
        <v>0</v>
      </c>
      <c r="I266" s="29" t="s">
        <v>547</v>
      </c>
      <c r="J266" s="29" t="s">
        <v>632</v>
      </c>
      <c r="K266" s="29" t="s">
        <v>1052</v>
      </c>
    </row>
    <row r="267" spans="1:11" ht="15">
      <c r="A267" s="24">
        <v>45656</v>
      </c>
      <c r="B267" s="25" t="s">
        <v>464</v>
      </c>
      <c r="C267" s="25" t="s">
        <v>514</v>
      </c>
      <c r="D267" s="29" t="s">
        <v>931</v>
      </c>
      <c r="E267" s="35" t="s">
        <v>499</v>
      </c>
      <c r="F267" s="106">
        <v>0.67796610169491522</v>
      </c>
      <c r="G267" s="106">
        <v>36.028128924512117</v>
      </c>
      <c r="H267" s="106">
        <v>775.62434647277678</v>
      </c>
      <c r="I267" s="29" t="s">
        <v>547</v>
      </c>
      <c r="J267" s="29" t="s">
        <v>632</v>
      </c>
      <c r="K267" s="29" t="s">
        <v>1053</v>
      </c>
    </row>
    <row r="268" spans="1:11" ht="15">
      <c r="A268" s="24">
        <v>45656</v>
      </c>
      <c r="B268" s="25" t="s">
        <v>464</v>
      </c>
      <c r="C268" s="25" t="s">
        <v>514</v>
      </c>
      <c r="D268" s="29" t="s">
        <v>931</v>
      </c>
      <c r="E268" s="35" t="s">
        <v>499</v>
      </c>
      <c r="F268" s="106">
        <v>22.898305084745761</v>
      </c>
      <c r="G268" s="106">
        <v>97.830402962258319</v>
      </c>
      <c r="H268" s="106">
        <v>233.68917637331904</v>
      </c>
      <c r="I268" s="29" t="s">
        <v>547</v>
      </c>
      <c r="J268" s="29" t="s">
        <v>632</v>
      </c>
      <c r="K268" s="29" t="s">
        <v>1059</v>
      </c>
    </row>
    <row r="269" spans="1:11" ht="15">
      <c r="A269" s="24">
        <v>45656</v>
      </c>
      <c r="B269" s="25" t="s">
        <v>464</v>
      </c>
      <c r="C269" s="25" t="s">
        <v>514</v>
      </c>
      <c r="D269" s="29" t="s">
        <v>931</v>
      </c>
      <c r="E269" s="35" t="s">
        <v>499</v>
      </c>
      <c r="F269" s="106">
        <v>3.1355932203389831</v>
      </c>
      <c r="G269" s="106">
        <v>16.926277801568425</v>
      </c>
      <c r="H269" s="106">
        <v>0</v>
      </c>
      <c r="I269" s="29" t="s">
        <v>547</v>
      </c>
      <c r="J269" s="29" t="s">
        <v>632</v>
      </c>
      <c r="K269" s="29" t="s">
        <v>1060</v>
      </c>
    </row>
    <row r="270" spans="1:11" ht="15">
      <c r="A270" s="24">
        <v>45656</v>
      </c>
      <c r="B270" s="25" t="s">
        <v>464</v>
      </c>
      <c r="C270" s="25" t="s">
        <v>514</v>
      </c>
      <c r="D270" s="29" t="s">
        <v>931</v>
      </c>
      <c r="E270" s="35" t="s">
        <v>499</v>
      </c>
      <c r="F270" s="106">
        <v>127.71186440677967</v>
      </c>
      <c r="G270" s="106">
        <v>246.9810494106766</v>
      </c>
      <c r="H270" s="106">
        <v>0</v>
      </c>
      <c r="I270" s="29" t="s">
        <v>547</v>
      </c>
      <c r="J270" s="29" t="s">
        <v>632</v>
      </c>
      <c r="K270" s="29" t="s">
        <v>1061</v>
      </c>
    </row>
    <row r="271" spans="1:11" ht="15">
      <c r="A271" s="24">
        <v>45656</v>
      </c>
      <c r="B271" s="25" t="s">
        <v>464</v>
      </c>
      <c r="C271" s="25" t="s">
        <v>514</v>
      </c>
      <c r="D271" s="29" t="s">
        <v>931</v>
      </c>
      <c r="E271" s="35" t="s">
        <v>499</v>
      </c>
      <c r="F271" s="106">
        <v>8.1525423728813564</v>
      </c>
      <c r="G271" s="106">
        <v>66.569658531639476</v>
      </c>
      <c r="H271" s="106">
        <v>0</v>
      </c>
      <c r="I271" s="29" t="s">
        <v>547</v>
      </c>
      <c r="J271" s="29" t="s">
        <v>632</v>
      </c>
      <c r="K271" s="29" t="s">
        <v>1062</v>
      </c>
    </row>
    <row r="272" spans="1:11" ht="15">
      <c r="A272" s="24">
        <v>45656</v>
      </c>
      <c r="B272" s="25" t="s">
        <v>464</v>
      </c>
      <c r="C272" s="25" t="s">
        <v>514</v>
      </c>
      <c r="D272" s="29" t="s">
        <v>931</v>
      </c>
      <c r="E272" s="35" t="s">
        <v>499</v>
      </c>
      <c r="F272" s="106">
        <v>3204.0338983050847</v>
      </c>
      <c r="G272" s="106">
        <v>6380.8049188523719</v>
      </c>
      <c r="H272" s="106">
        <v>4342.9710867397807</v>
      </c>
      <c r="I272" s="29" t="s">
        <v>547</v>
      </c>
      <c r="J272" s="29" t="s">
        <v>632</v>
      </c>
      <c r="K272" s="29" t="s">
        <v>1063</v>
      </c>
    </row>
    <row r="273" spans="1:11" ht="15">
      <c r="A273" s="24">
        <v>45656</v>
      </c>
      <c r="B273" s="25" t="s">
        <v>464</v>
      </c>
      <c r="C273" s="25" t="s">
        <v>514</v>
      </c>
      <c r="D273" s="29" t="s">
        <v>931</v>
      </c>
      <c r="E273" s="35" t="s">
        <v>499</v>
      </c>
      <c r="F273" s="106">
        <v>37.288135593220339</v>
      </c>
      <c r="G273" s="106">
        <v>46.264678473879719</v>
      </c>
      <c r="H273" s="106">
        <v>1842.0348709967657</v>
      </c>
      <c r="I273" s="29" t="s">
        <v>547</v>
      </c>
      <c r="J273" s="29" t="s">
        <v>632</v>
      </c>
      <c r="K273" s="29" t="s">
        <v>1064</v>
      </c>
    </row>
    <row r="274" spans="1:11" ht="15">
      <c r="A274" s="24">
        <v>45656</v>
      </c>
      <c r="B274" s="25" t="s">
        <v>464</v>
      </c>
      <c r="C274" s="25" t="s">
        <v>514</v>
      </c>
      <c r="D274" s="29" t="s">
        <v>931</v>
      </c>
      <c r="E274" s="35" t="s">
        <v>499</v>
      </c>
      <c r="F274" s="106">
        <v>3.3898305084745761</v>
      </c>
      <c r="G274" s="106">
        <v>4.1463043692403563</v>
      </c>
      <c r="H274" s="106">
        <v>0</v>
      </c>
      <c r="I274" s="29" t="s">
        <v>547</v>
      </c>
      <c r="J274" s="29" t="s">
        <v>632</v>
      </c>
      <c r="K274" s="29" t="s">
        <v>1065</v>
      </c>
    </row>
    <row r="275" spans="1:11" ht="15">
      <c r="A275" s="24">
        <v>45656</v>
      </c>
      <c r="B275" s="25" t="s">
        <v>464</v>
      </c>
      <c r="C275" s="25" t="s">
        <v>514</v>
      </c>
      <c r="D275" s="29" t="s">
        <v>931</v>
      </c>
      <c r="E275" s="35" t="s">
        <v>499</v>
      </c>
      <c r="F275" s="106">
        <v>798.13559322033893</v>
      </c>
      <c r="G275" s="106">
        <v>246.83662942548955</v>
      </c>
      <c r="H275" s="106">
        <v>0</v>
      </c>
      <c r="I275" s="29" t="s">
        <v>547</v>
      </c>
      <c r="J275" s="29" t="s">
        <v>632</v>
      </c>
      <c r="K275" s="29" t="s">
        <v>1066</v>
      </c>
    </row>
    <row r="276" spans="1:11" ht="15">
      <c r="A276" s="24">
        <v>45656</v>
      </c>
      <c r="B276" s="25" t="s">
        <v>464</v>
      </c>
      <c r="C276" s="25" t="s">
        <v>514</v>
      </c>
      <c r="D276" s="29" t="s">
        <v>931</v>
      </c>
      <c r="E276" s="35" t="s">
        <v>499</v>
      </c>
      <c r="F276" s="106">
        <v>5772.6949152542375</v>
      </c>
      <c r="G276" s="106">
        <v>66423.50530055142</v>
      </c>
      <c r="H276" s="106">
        <v>0</v>
      </c>
      <c r="I276" s="29" t="s">
        <v>547</v>
      </c>
      <c r="J276" s="29" t="s">
        <v>632</v>
      </c>
      <c r="K276" s="29" t="s">
        <v>1067</v>
      </c>
    </row>
    <row r="277" spans="1:11" ht="15">
      <c r="A277" s="24">
        <v>45656</v>
      </c>
      <c r="B277" s="25" t="s">
        <v>464</v>
      </c>
      <c r="C277" s="25" t="s">
        <v>514</v>
      </c>
      <c r="D277" s="29" t="s">
        <v>931</v>
      </c>
      <c r="E277" s="35" t="s">
        <v>499</v>
      </c>
      <c r="F277" s="106">
        <v>1961.2542372881355</v>
      </c>
      <c r="G277" s="106">
        <v>2532.0288823484075</v>
      </c>
      <c r="H277" s="106">
        <v>0</v>
      </c>
      <c r="I277" s="29" t="s">
        <v>547</v>
      </c>
      <c r="J277" s="29" t="s">
        <v>632</v>
      </c>
      <c r="K277" s="29" t="s">
        <v>1068</v>
      </c>
    </row>
    <row r="278" spans="1:11" ht="15">
      <c r="A278" s="24">
        <v>45656</v>
      </c>
      <c r="B278" s="25" t="s">
        <v>464</v>
      </c>
      <c r="C278" s="25" t="s">
        <v>514</v>
      </c>
      <c r="D278" s="29" t="s">
        <v>931</v>
      </c>
      <c r="E278" s="35" t="s">
        <v>499</v>
      </c>
      <c r="F278" s="106">
        <v>49.745762711864408</v>
      </c>
      <c r="G278" s="106">
        <v>79.511980800055397</v>
      </c>
      <c r="H278" s="106">
        <v>0</v>
      </c>
      <c r="I278" s="29" t="s">
        <v>547</v>
      </c>
      <c r="J278" s="29" t="s">
        <v>632</v>
      </c>
      <c r="K278" s="29" t="s">
        <v>1069</v>
      </c>
    </row>
    <row r="279" spans="1:11" ht="15">
      <c r="A279" s="24">
        <v>45656</v>
      </c>
      <c r="B279" s="25" t="s">
        <v>464</v>
      </c>
      <c r="C279" s="25" t="s">
        <v>514</v>
      </c>
      <c r="D279" s="29" t="s">
        <v>931</v>
      </c>
      <c r="E279" s="35" t="s">
        <v>499</v>
      </c>
      <c r="F279" s="106">
        <v>8245.4406779661022</v>
      </c>
      <c r="G279" s="106">
        <v>3411.4374940494758</v>
      </c>
      <c r="H279" s="106">
        <v>0</v>
      </c>
      <c r="I279" s="29" t="s">
        <v>547</v>
      </c>
      <c r="J279" s="29" t="s">
        <v>632</v>
      </c>
      <c r="K279" s="29" t="s">
        <v>1070</v>
      </c>
    </row>
    <row r="280" spans="1:11" ht="15">
      <c r="A280" s="24">
        <v>45656</v>
      </c>
      <c r="B280" s="25" t="s">
        <v>464</v>
      </c>
      <c r="C280" s="25" t="s">
        <v>514</v>
      </c>
      <c r="D280" s="29" t="s">
        <v>931</v>
      </c>
      <c r="E280" s="35" t="s">
        <v>499</v>
      </c>
      <c r="F280" s="106">
        <v>9862.796610169491</v>
      </c>
      <c r="G280" s="106">
        <v>3553.7083664261449</v>
      </c>
      <c r="H280" s="106">
        <v>0</v>
      </c>
      <c r="I280" s="29" t="s">
        <v>547</v>
      </c>
      <c r="J280" s="29" t="s">
        <v>632</v>
      </c>
      <c r="K280" s="29" t="s">
        <v>1071</v>
      </c>
    </row>
    <row r="281" spans="1:11" ht="15">
      <c r="A281" s="24">
        <v>45656</v>
      </c>
      <c r="B281" s="25" t="s">
        <v>464</v>
      </c>
      <c r="C281" s="25" t="s">
        <v>514</v>
      </c>
      <c r="D281" s="29" t="s">
        <v>931</v>
      </c>
      <c r="E281" s="35" t="s">
        <v>499</v>
      </c>
      <c r="F281" s="106">
        <v>5349</v>
      </c>
      <c r="G281" s="106">
        <v>2500.7909714428438</v>
      </c>
      <c r="H281" s="106">
        <v>2030.5668360771344</v>
      </c>
      <c r="I281" s="29" t="s">
        <v>547</v>
      </c>
      <c r="J281" s="29" t="s">
        <v>632</v>
      </c>
      <c r="K281" s="29" t="s">
        <v>1072</v>
      </c>
    </row>
    <row r="282" spans="1:11" ht="15">
      <c r="A282" s="24">
        <v>45656</v>
      </c>
      <c r="B282" s="25" t="s">
        <v>464</v>
      </c>
      <c r="C282" s="25" t="s">
        <v>514</v>
      </c>
      <c r="D282" s="29" t="s">
        <v>931</v>
      </c>
      <c r="E282" s="35" t="s">
        <v>499</v>
      </c>
      <c r="F282" s="106">
        <v>1655.2033898305085</v>
      </c>
      <c r="G282" s="106">
        <v>1133.6040246354776</v>
      </c>
      <c r="H282" s="106">
        <v>2829.8032731075068</v>
      </c>
      <c r="I282" s="29" t="s">
        <v>547</v>
      </c>
      <c r="J282" s="29" t="s">
        <v>632</v>
      </c>
      <c r="K282" s="29" t="s">
        <v>1073</v>
      </c>
    </row>
    <row r="283" spans="1:11" ht="15">
      <c r="A283" s="24">
        <v>45656</v>
      </c>
      <c r="B283" s="25" t="s">
        <v>464</v>
      </c>
      <c r="C283" s="25" t="s">
        <v>514</v>
      </c>
      <c r="D283" s="29" t="s">
        <v>931</v>
      </c>
      <c r="E283" s="35" t="s">
        <v>499</v>
      </c>
      <c r="F283" s="106">
        <v>1.5254237288135593</v>
      </c>
      <c r="G283" s="106">
        <v>5.9424867192552151</v>
      </c>
      <c r="H283" s="106">
        <v>351.70099457724388</v>
      </c>
      <c r="I283" s="29" t="s">
        <v>547</v>
      </c>
      <c r="J283" s="29" t="s">
        <v>632</v>
      </c>
      <c r="K283" s="29" t="s">
        <v>1074</v>
      </c>
    </row>
    <row r="284" spans="1:11" ht="15">
      <c r="A284" s="24">
        <v>45656</v>
      </c>
      <c r="B284" s="25" t="s">
        <v>464</v>
      </c>
      <c r="C284" s="25" t="s">
        <v>514</v>
      </c>
      <c r="D284" s="29" t="s">
        <v>931</v>
      </c>
      <c r="E284" s="35" t="s">
        <v>499</v>
      </c>
      <c r="F284" s="106">
        <v>3798.5762711864409</v>
      </c>
      <c r="G284" s="106">
        <v>3114.706933354546</v>
      </c>
      <c r="H284" s="106">
        <v>6649.7094083602851</v>
      </c>
      <c r="I284" s="29" t="s">
        <v>547</v>
      </c>
      <c r="J284" s="29" t="s">
        <v>632</v>
      </c>
      <c r="K284" s="29" t="s">
        <v>1075</v>
      </c>
    </row>
    <row r="285" spans="1:11" ht="15">
      <c r="A285" s="24">
        <v>45656</v>
      </c>
      <c r="B285" s="25" t="s">
        <v>464</v>
      </c>
      <c r="C285" s="25" t="s">
        <v>514</v>
      </c>
      <c r="D285" s="29" t="s">
        <v>931</v>
      </c>
      <c r="E285" s="35" t="s">
        <v>499</v>
      </c>
      <c r="F285" s="106">
        <v>17534.118644067796</v>
      </c>
      <c r="G285" s="106">
        <v>10311.372455597244</v>
      </c>
      <c r="H285" s="106">
        <v>4737.494832575444</v>
      </c>
      <c r="I285" s="29" t="s">
        <v>547</v>
      </c>
      <c r="J285" s="29" t="s">
        <v>632</v>
      </c>
      <c r="K285" s="29" t="s">
        <v>1076</v>
      </c>
    </row>
    <row r="286" spans="1:11" ht="15">
      <c r="A286" s="24">
        <v>45656</v>
      </c>
      <c r="B286" s="25" t="s">
        <v>464</v>
      </c>
      <c r="C286" s="25" t="s">
        <v>514</v>
      </c>
      <c r="D286" s="29" t="s">
        <v>931</v>
      </c>
      <c r="E286" s="35" t="s">
        <v>499</v>
      </c>
      <c r="F286" s="106">
        <v>2025.9322033898304</v>
      </c>
      <c r="G286" s="106">
        <v>732.28392540443974</v>
      </c>
      <c r="H286" s="106">
        <v>0</v>
      </c>
      <c r="I286" s="29" t="s">
        <v>547</v>
      </c>
      <c r="J286" s="29" t="s">
        <v>632</v>
      </c>
      <c r="K286" s="29" t="s">
        <v>1077</v>
      </c>
    </row>
    <row r="287" spans="1:11" ht="15">
      <c r="A287" s="24">
        <v>45656</v>
      </c>
      <c r="B287" s="25" t="s">
        <v>464</v>
      </c>
      <c r="C287" s="25" t="s">
        <v>514</v>
      </c>
      <c r="D287" s="29" t="s">
        <v>931</v>
      </c>
      <c r="E287" s="35" t="s">
        <v>499</v>
      </c>
      <c r="F287" s="106">
        <v>10.101694915254237</v>
      </c>
      <c r="G287" s="106">
        <v>268.37243540152588</v>
      </c>
      <c r="H287" s="106">
        <v>0</v>
      </c>
      <c r="I287" s="29" t="s">
        <v>547</v>
      </c>
      <c r="J287" s="29" t="s">
        <v>632</v>
      </c>
      <c r="K287" s="29" t="s">
        <v>1078</v>
      </c>
    </row>
    <row r="288" spans="1:11" ht="15">
      <c r="A288" s="24">
        <v>45656</v>
      </c>
      <c r="B288" s="25" t="s">
        <v>464</v>
      </c>
      <c r="C288" s="25" t="s">
        <v>514</v>
      </c>
      <c r="D288" s="29" t="s">
        <v>931</v>
      </c>
      <c r="E288" s="35" t="s">
        <v>499</v>
      </c>
      <c r="F288" s="106">
        <v>48.796610169491522</v>
      </c>
      <c r="G288" s="106">
        <v>1077.8420835055808</v>
      </c>
      <c r="H288" s="106">
        <v>0</v>
      </c>
      <c r="I288" s="29" t="s">
        <v>547</v>
      </c>
      <c r="J288" s="29" t="s">
        <v>632</v>
      </c>
      <c r="K288" s="29" t="s">
        <v>1079</v>
      </c>
    </row>
    <row r="289" spans="1:11" ht="15">
      <c r="A289" s="24">
        <v>45656</v>
      </c>
      <c r="B289" s="25" t="s">
        <v>464</v>
      </c>
      <c r="C289" s="25" t="s">
        <v>514</v>
      </c>
      <c r="D289" s="29" t="s">
        <v>931</v>
      </c>
      <c r="E289" s="35" t="s">
        <v>499</v>
      </c>
      <c r="F289" s="106">
        <v>206.37288135593221</v>
      </c>
      <c r="G289" s="106">
        <v>1421.5640799799855</v>
      </c>
      <c r="H289" s="106">
        <v>0</v>
      </c>
      <c r="I289" s="29" t="s">
        <v>547</v>
      </c>
      <c r="J289" s="29" t="s">
        <v>632</v>
      </c>
      <c r="K289" s="29" t="s">
        <v>1080</v>
      </c>
    </row>
    <row r="290" spans="1:11" ht="15">
      <c r="A290" s="24">
        <v>45656</v>
      </c>
      <c r="B290" s="25" t="s">
        <v>464</v>
      </c>
      <c r="C290" s="25" t="s">
        <v>514</v>
      </c>
      <c r="D290" s="29" t="s">
        <v>931</v>
      </c>
      <c r="E290" s="35" t="s">
        <v>499</v>
      </c>
      <c r="F290" s="106">
        <v>272.86440677966101</v>
      </c>
      <c r="G290" s="106">
        <v>2453.6291909719371</v>
      </c>
      <c r="H290" s="106">
        <v>0</v>
      </c>
      <c r="I290" s="29" t="s">
        <v>547</v>
      </c>
      <c r="J290" s="29" t="s">
        <v>632</v>
      </c>
      <c r="K290" s="29" t="s">
        <v>1081</v>
      </c>
    </row>
    <row r="291" spans="1:11" ht="15">
      <c r="A291" s="24">
        <v>45656</v>
      </c>
      <c r="B291" s="25" t="s">
        <v>464</v>
      </c>
      <c r="C291" s="25" t="s">
        <v>514</v>
      </c>
      <c r="D291" s="29" t="s">
        <v>931</v>
      </c>
      <c r="E291" s="35" t="s">
        <v>499</v>
      </c>
      <c r="F291" s="106">
        <v>1072.7457627118645</v>
      </c>
      <c r="G291" s="106">
        <v>13101.263303928643</v>
      </c>
      <c r="H291" s="106">
        <v>263.25900347737274</v>
      </c>
      <c r="I291" s="29" t="s">
        <v>547</v>
      </c>
      <c r="J291" s="29" t="s">
        <v>632</v>
      </c>
      <c r="K291" s="29" t="s">
        <v>1082</v>
      </c>
    </row>
    <row r="292" spans="1:11" ht="15">
      <c r="A292" s="24">
        <v>45656</v>
      </c>
      <c r="B292" s="25" t="s">
        <v>464</v>
      </c>
      <c r="C292" s="25" t="s">
        <v>514</v>
      </c>
      <c r="D292" s="29" t="s">
        <v>931</v>
      </c>
      <c r="E292" s="35" t="s">
        <v>499</v>
      </c>
      <c r="F292" s="106">
        <v>5138.2542372881353</v>
      </c>
      <c r="G292" s="106">
        <v>19674.315664004265</v>
      </c>
      <c r="H292" s="106">
        <v>3199.4747464922307</v>
      </c>
      <c r="I292" s="29" t="s">
        <v>547</v>
      </c>
      <c r="J292" s="29" t="s">
        <v>632</v>
      </c>
      <c r="K292" s="29" t="s">
        <v>1083</v>
      </c>
    </row>
    <row r="293" spans="1:11" ht="15">
      <c r="A293" s="24">
        <v>45656</v>
      </c>
      <c r="B293" s="25" t="s">
        <v>464</v>
      </c>
      <c r="C293" s="25" t="s">
        <v>514</v>
      </c>
      <c r="D293" s="29" t="s">
        <v>931</v>
      </c>
      <c r="E293" s="35" t="s">
        <v>499</v>
      </c>
      <c r="F293" s="106">
        <v>319.23728813559325</v>
      </c>
      <c r="G293" s="106">
        <v>2231.6055141726533</v>
      </c>
      <c r="H293" s="106">
        <v>10967.001434720229</v>
      </c>
      <c r="I293" s="29" t="s">
        <v>547</v>
      </c>
      <c r="J293" s="29" t="s">
        <v>632</v>
      </c>
      <c r="K293" s="29" t="s">
        <v>1084</v>
      </c>
    </row>
    <row r="294" spans="1:11" ht="15">
      <c r="A294" s="24">
        <v>45656</v>
      </c>
      <c r="B294" s="25" t="s">
        <v>464</v>
      </c>
      <c r="C294" s="25" t="s">
        <v>514</v>
      </c>
      <c r="D294" s="29" t="s">
        <v>931</v>
      </c>
      <c r="E294" s="35" t="s">
        <v>499</v>
      </c>
      <c r="F294" s="106">
        <v>5593.1864406779659</v>
      </c>
      <c r="G294" s="106">
        <v>7103.4779497802583</v>
      </c>
      <c r="H294" s="106">
        <v>0</v>
      </c>
      <c r="I294" s="29" t="s">
        <v>547</v>
      </c>
      <c r="J294" s="29" t="s">
        <v>632</v>
      </c>
      <c r="K294" s="29" t="s">
        <v>1085</v>
      </c>
    </row>
    <row r="295" spans="1:11" ht="15">
      <c r="A295" s="24">
        <v>45656</v>
      </c>
      <c r="B295" s="25" t="s">
        <v>464</v>
      </c>
      <c r="C295" s="25" t="s">
        <v>514</v>
      </c>
      <c r="D295" s="29" t="s">
        <v>931</v>
      </c>
      <c r="E295" s="35" t="s">
        <v>499</v>
      </c>
      <c r="F295" s="106">
        <v>169.52542372881356</v>
      </c>
      <c r="G295" s="106">
        <v>144.19836810362628</v>
      </c>
      <c r="H295" s="106">
        <v>0</v>
      </c>
      <c r="I295" s="29" t="s">
        <v>547</v>
      </c>
      <c r="J295" s="29" t="s">
        <v>632</v>
      </c>
      <c r="K295" s="29" t="s">
        <v>1086</v>
      </c>
    </row>
    <row r="296" spans="1:11" ht="15">
      <c r="A296" s="24">
        <v>45656</v>
      </c>
      <c r="B296" s="25" t="s">
        <v>464</v>
      </c>
      <c r="C296" s="25" t="s">
        <v>514</v>
      </c>
      <c r="D296" s="29" t="s">
        <v>931</v>
      </c>
      <c r="E296" s="35" t="s">
        <v>499</v>
      </c>
      <c r="F296" s="106">
        <v>0.10169491525423729</v>
      </c>
      <c r="G296" s="106">
        <v>1.4273838261981315</v>
      </c>
      <c r="H296" s="106">
        <v>0</v>
      </c>
      <c r="I296" s="29" t="s">
        <v>547</v>
      </c>
      <c r="J296" s="29" t="s">
        <v>632</v>
      </c>
      <c r="K296" s="29" t="s">
        <v>1087</v>
      </c>
    </row>
    <row r="297" spans="1:11" ht="15">
      <c r="A297" s="24">
        <v>45656</v>
      </c>
      <c r="B297" s="25" t="s">
        <v>464</v>
      </c>
      <c r="C297" s="25" t="s">
        <v>514</v>
      </c>
      <c r="D297" s="29" t="s">
        <v>931</v>
      </c>
      <c r="E297" s="35" t="s">
        <v>499</v>
      </c>
      <c r="F297" s="106">
        <v>40.796610169491522</v>
      </c>
      <c r="G297" s="106">
        <v>175.62195595932334</v>
      </c>
      <c r="H297" s="106">
        <v>0</v>
      </c>
      <c r="I297" s="29" t="s">
        <v>547</v>
      </c>
      <c r="J297" s="29" t="s">
        <v>632</v>
      </c>
      <c r="K297" s="29" t="s">
        <v>1088</v>
      </c>
    </row>
    <row r="298" spans="1:11" ht="15">
      <c r="A298" s="24">
        <v>45656</v>
      </c>
      <c r="B298" s="25" t="s">
        <v>464</v>
      </c>
      <c r="C298" s="25" t="s">
        <v>514</v>
      </c>
      <c r="D298" s="29" t="s">
        <v>931</v>
      </c>
      <c r="E298" s="35" t="s">
        <v>499</v>
      </c>
      <c r="F298" s="106">
        <v>0.94915254237288138</v>
      </c>
      <c r="G298" s="106">
        <v>46.618144738995085</v>
      </c>
      <c r="H298" s="106">
        <v>0</v>
      </c>
      <c r="I298" s="29" t="s">
        <v>547</v>
      </c>
      <c r="J298" s="29" t="s">
        <v>632</v>
      </c>
      <c r="K298" s="29" t="s">
        <v>1089</v>
      </c>
    </row>
    <row r="299" spans="1:11" ht="15">
      <c r="A299" s="24">
        <v>45656</v>
      </c>
      <c r="B299" s="25" t="s">
        <v>464</v>
      </c>
      <c r="C299" s="25" t="s">
        <v>514</v>
      </c>
      <c r="D299" s="29" t="s">
        <v>931</v>
      </c>
      <c r="E299" s="35" t="s">
        <v>499</v>
      </c>
      <c r="F299" s="106">
        <v>0.28813559322033899</v>
      </c>
      <c r="G299" s="106">
        <v>18.003368975339381</v>
      </c>
      <c r="H299" s="106">
        <v>0</v>
      </c>
      <c r="I299" s="29" t="s">
        <v>547</v>
      </c>
      <c r="J299" s="29" t="s">
        <v>632</v>
      </c>
      <c r="K299" s="29" t="s">
        <v>1090</v>
      </c>
    </row>
    <row r="300" spans="1:11" ht="15">
      <c r="A300" s="24">
        <v>45656</v>
      </c>
      <c r="B300" s="25" t="s">
        <v>464</v>
      </c>
      <c r="C300" s="25" t="s">
        <v>514</v>
      </c>
      <c r="D300" s="29" t="s">
        <v>931</v>
      </c>
      <c r="E300" s="35" t="s">
        <v>499</v>
      </c>
      <c r="F300" s="106">
        <v>302.11864406779659</v>
      </c>
      <c r="G300" s="106">
        <v>3053.7895614520639</v>
      </c>
      <c r="H300" s="106">
        <v>3033.3390073681394</v>
      </c>
      <c r="I300" s="29" t="s">
        <v>547</v>
      </c>
      <c r="J300" s="29" t="s">
        <v>632</v>
      </c>
      <c r="K300" s="29" t="s">
        <v>1091</v>
      </c>
    </row>
    <row r="301" spans="1:11" ht="15">
      <c r="A301" s="24">
        <v>45656</v>
      </c>
      <c r="B301" s="25" t="s">
        <v>464</v>
      </c>
      <c r="C301" s="25" t="s">
        <v>514</v>
      </c>
      <c r="D301" s="29" t="s">
        <v>931</v>
      </c>
      <c r="E301" s="35" t="s">
        <v>499</v>
      </c>
      <c r="F301" s="106">
        <v>0.10169491525423729</v>
      </c>
      <c r="G301" s="106">
        <v>4.9998001036163933</v>
      </c>
      <c r="H301" s="106">
        <v>0</v>
      </c>
      <c r="I301" s="29" t="s">
        <v>547</v>
      </c>
      <c r="J301" s="29" t="s">
        <v>632</v>
      </c>
      <c r="K301" s="29" t="s">
        <v>1092</v>
      </c>
    </row>
    <row r="302" spans="1:11" ht="15">
      <c r="A302" s="24">
        <v>45656</v>
      </c>
      <c r="B302" s="25" t="s">
        <v>464</v>
      </c>
      <c r="C302" s="25" t="s">
        <v>514</v>
      </c>
      <c r="D302" s="29" t="s">
        <v>931</v>
      </c>
      <c r="E302" s="35" t="s">
        <v>499</v>
      </c>
      <c r="F302" s="106">
        <v>186.4406779661017</v>
      </c>
      <c r="G302" s="106">
        <v>145.69767341217357</v>
      </c>
      <c r="H302" s="106">
        <v>0</v>
      </c>
      <c r="I302" s="29" t="s">
        <v>547</v>
      </c>
      <c r="J302" s="29" t="s">
        <v>632</v>
      </c>
      <c r="K302" s="29" t="s">
        <v>1100</v>
      </c>
    </row>
    <row r="303" spans="1:11" ht="15">
      <c r="A303" s="24">
        <v>45656</v>
      </c>
      <c r="B303" s="25" t="s">
        <v>464</v>
      </c>
      <c r="C303" s="25" t="s">
        <v>514</v>
      </c>
      <c r="D303" s="29" t="s">
        <v>931</v>
      </c>
      <c r="E303" s="35" t="s">
        <v>499</v>
      </c>
      <c r="F303" s="106">
        <v>220.33898305084745</v>
      </c>
      <c r="G303" s="106">
        <v>217.93239545522178</v>
      </c>
      <c r="H303" s="106">
        <v>0</v>
      </c>
      <c r="I303" s="29" t="s">
        <v>547</v>
      </c>
      <c r="J303" s="29" t="s">
        <v>632</v>
      </c>
      <c r="K303" s="29" t="s">
        <v>1101</v>
      </c>
    </row>
    <row r="304" spans="1:11" ht="15">
      <c r="A304" s="24">
        <v>45656</v>
      </c>
      <c r="B304" s="25" t="s">
        <v>464</v>
      </c>
      <c r="C304" s="25" t="s">
        <v>514</v>
      </c>
      <c r="D304" s="29" t="s">
        <v>931</v>
      </c>
      <c r="E304" s="35" t="s">
        <v>499</v>
      </c>
      <c r="F304" s="106">
        <v>2</v>
      </c>
      <c r="G304" s="106">
        <v>11.108345076387208</v>
      </c>
      <c r="H304" s="106">
        <v>0</v>
      </c>
      <c r="I304" s="29" t="s">
        <v>547</v>
      </c>
      <c r="J304" s="29" t="s">
        <v>632</v>
      </c>
      <c r="K304" s="29" t="s">
        <v>1102</v>
      </c>
    </row>
    <row r="305" spans="1:11" ht="15">
      <c r="A305" s="24">
        <v>45656</v>
      </c>
      <c r="B305" s="25" t="s">
        <v>464</v>
      </c>
      <c r="C305" s="25" t="s">
        <v>514</v>
      </c>
      <c r="D305" s="29" t="s">
        <v>931</v>
      </c>
      <c r="E305" s="35" t="s">
        <v>499</v>
      </c>
      <c r="F305" s="106">
        <v>3.8644067796610169</v>
      </c>
      <c r="G305" s="106">
        <v>21.040310239187356</v>
      </c>
      <c r="H305" s="106">
        <v>0</v>
      </c>
      <c r="I305" s="29" t="s">
        <v>547</v>
      </c>
      <c r="J305" s="29" t="s">
        <v>632</v>
      </c>
      <c r="K305" s="29" t="s">
        <v>1103</v>
      </c>
    </row>
    <row r="306" spans="1:11" ht="15">
      <c r="A306" s="24">
        <v>45656</v>
      </c>
      <c r="B306" s="25" t="s">
        <v>464</v>
      </c>
      <c r="C306" s="25" t="s">
        <v>514</v>
      </c>
      <c r="D306" s="29" t="s">
        <v>931</v>
      </c>
      <c r="E306" s="35" t="s">
        <v>499</v>
      </c>
      <c r="F306" s="106">
        <v>50.847457627118644</v>
      </c>
      <c r="G306" s="106">
        <v>12.364724759166073</v>
      </c>
      <c r="H306" s="106">
        <v>0</v>
      </c>
      <c r="I306" s="29" t="s">
        <v>547</v>
      </c>
      <c r="J306" s="29" t="s">
        <v>632</v>
      </c>
      <c r="K306" s="29" t="s">
        <v>1104</v>
      </c>
    </row>
    <row r="307" spans="1:11" ht="15">
      <c r="A307" s="24">
        <v>45656</v>
      </c>
      <c r="B307" s="25" t="s">
        <v>464</v>
      </c>
      <c r="C307" s="25" t="s">
        <v>514</v>
      </c>
      <c r="D307" s="29" t="s">
        <v>931</v>
      </c>
      <c r="E307" s="35" t="s">
        <v>499</v>
      </c>
      <c r="F307" s="106">
        <v>38.983050847457626</v>
      </c>
      <c r="G307" s="106">
        <v>12.688268390364254</v>
      </c>
      <c r="H307" s="106">
        <v>0</v>
      </c>
      <c r="I307" s="29" t="s">
        <v>547</v>
      </c>
      <c r="J307" s="29" t="s">
        <v>632</v>
      </c>
      <c r="K307" s="29" t="s">
        <v>1105</v>
      </c>
    </row>
    <row r="308" spans="1:11" ht="15">
      <c r="A308" s="24">
        <v>45656</v>
      </c>
      <c r="B308" s="25" t="s">
        <v>464</v>
      </c>
      <c r="C308" s="25" t="s">
        <v>514</v>
      </c>
      <c r="D308" s="29" t="s">
        <v>931</v>
      </c>
      <c r="E308" s="35" t="s">
        <v>499</v>
      </c>
      <c r="F308" s="106">
        <v>114</v>
      </c>
      <c r="G308" s="106">
        <v>152.1913383454432</v>
      </c>
      <c r="H308" s="106">
        <v>1210.2716241519345</v>
      </c>
      <c r="I308" s="29" t="s">
        <v>547</v>
      </c>
      <c r="J308" s="29" t="s">
        <v>632</v>
      </c>
      <c r="K308" s="29" t="s">
        <v>1106</v>
      </c>
    </row>
    <row r="309" spans="1:11" ht="15">
      <c r="A309" s="24">
        <v>45656</v>
      </c>
      <c r="B309" s="25" t="s">
        <v>464</v>
      </c>
      <c r="C309" s="25" t="s">
        <v>514</v>
      </c>
      <c r="D309" s="29" t="s">
        <v>931</v>
      </c>
      <c r="E309" s="35" t="s">
        <v>499</v>
      </c>
      <c r="F309" s="106">
        <v>2.3728813559322033</v>
      </c>
      <c r="G309" s="106">
        <v>1.549300012323509</v>
      </c>
      <c r="H309" s="106">
        <v>0</v>
      </c>
      <c r="I309" s="29" t="s">
        <v>547</v>
      </c>
      <c r="J309" s="29" t="s">
        <v>632</v>
      </c>
      <c r="K309" s="29" t="s">
        <v>1107</v>
      </c>
    </row>
    <row r="310" spans="1:11" ht="15">
      <c r="A310" s="24">
        <v>45656</v>
      </c>
      <c r="B310" s="25" t="s">
        <v>464</v>
      </c>
      <c r="C310" s="25" t="s">
        <v>514</v>
      </c>
      <c r="D310" s="29" t="s">
        <v>931</v>
      </c>
      <c r="E310" s="35" t="s">
        <v>499</v>
      </c>
      <c r="F310" s="106">
        <v>0.25423728813559321</v>
      </c>
      <c r="G310" s="106">
        <v>2.4890190940201307</v>
      </c>
      <c r="H310" s="106">
        <v>0</v>
      </c>
      <c r="I310" s="29" t="s">
        <v>547</v>
      </c>
      <c r="J310" s="29" t="s">
        <v>632</v>
      </c>
      <c r="K310" s="29" t="s">
        <v>1108</v>
      </c>
    </row>
    <row r="311" spans="1:11" ht="15">
      <c r="A311" s="24">
        <v>45656</v>
      </c>
      <c r="B311" s="25" t="s">
        <v>464</v>
      </c>
      <c r="C311" s="25" t="s">
        <v>514</v>
      </c>
      <c r="D311" s="29" t="s">
        <v>931</v>
      </c>
      <c r="E311" s="35" t="s">
        <v>499</v>
      </c>
      <c r="F311" s="106">
        <v>2.5423728813559321</v>
      </c>
      <c r="G311" s="106">
        <v>17.182845840321121</v>
      </c>
      <c r="H311" s="106">
        <v>0</v>
      </c>
      <c r="I311" s="29" t="s">
        <v>547</v>
      </c>
      <c r="J311" s="29" t="s">
        <v>632</v>
      </c>
      <c r="K311" s="29" t="s">
        <v>1109</v>
      </c>
    </row>
    <row r="312" spans="1:11" ht="15">
      <c r="A312" s="24">
        <v>45656</v>
      </c>
      <c r="B312" s="25" t="s">
        <v>464</v>
      </c>
      <c r="C312" s="25" t="s">
        <v>514</v>
      </c>
      <c r="D312" s="29" t="s">
        <v>931</v>
      </c>
      <c r="E312" s="35" t="s">
        <v>499</v>
      </c>
      <c r="F312" s="106">
        <v>10.254237288135593</v>
      </c>
      <c r="G312" s="106">
        <v>38.86645149297869</v>
      </c>
      <c r="H312" s="106">
        <v>0</v>
      </c>
      <c r="I312" s="29" t="s">
        <v>547</v>
      </c>
      <c r="J312" s="29" t="s">
        <v>632</v>
      </c>
      <c r="K312" s="29" t="s">
        <v>1110</v>
      </c>
    </row>
    <row r="313" spans="1:11" ht="15">
      <c r="A313" s="24">
        <v>45656</v>
      </c>
      <c r="B313" s="25" t="s">
        <v>464</v>
      </c>
      <c r="C313" s="25" t="s">
        <v>514</v>
      </c>
      <c r="D313" s="29" t="s">
        <v>931</v>
      </c>
      <c r="E313" s="35" t="s">
        <v>499</v>
      </c>
      <c r="F313" s="106">
        <v>2272.0677966101694</v>
      </c>
      <c r="G313" s="106">
        <v>793.52385176013911</v>
      </c>
      <c r="H313" s="106">
        <v>0</v>
      </c>
      <c r="I313" s="29" t="s">
        <v>547</v>
      </c>
      <c r="J313" s="29" t="s">
        <v>632</v>
      </c>
      <c r="K313" s="29" t="s">
        <v>1111</v>
      </c>
    </row>
    <row r="314" spans="1:11" ht="15">
      <c r="A314" s="24">
        <v>45656</v>
      </c>
      <c r="B314" s="25" t="s">
        <v>464</v>
      </c>
      <c r="C314" s="25" t="s">
        <v>514</v>
      </c>
      <c r="D314" s="29" t="s">
        <v>931</v>
      </c>
      <c r="E314" s="35" t="s">
        <v>499</v>
      </c>
      <c r="F314" s="106">
        <v>809.15254237288138</v>
      </c>
      <c r="G314" s="106">
        <v>238.77256201630743</v>
      </c>
      <c r="H314" s="106">
        <v>0</v>
      </c>
      <c r="I314" s="29" t="s">
        <v>547</v>
      </c>
      <c r="J314" s="29" t="s">
        <v>632</v>
      </c>
      <c r="K314" s="29" t="s">
        <v>1112</v>
      </c>
    </row>
    <row r="315" spans="1:11" ht="15">
      <c r="A315" s="24">
        <v>45656</v>
      </c>
      <c r="B315" s="25" t="s">
        <v>464</v>
      </c>
      <c r="C315" s="25" t="s">
        <v>514</v>
      </c>
      <c r="D315" s="29" t="s">
        <v>931</v>
      </c>
      <c r="E315" s="35" t="s">
        <v>499</v>
      </c>
      <c r="F315" s="106">
        <v>8055.0508474576272</v>
      </c>
      <c r="G315" s="106">
        <v>1525.6808738728007</v>
      </c>
      <c r="H315" s="106">
        <v>515.96430221530522</v>
      </c>
      <c r="I315" s="29" t="s">
        <v>547</v>
      </c>
      <c r="J315" s="29" t="s">
        <v>632</v>
      </c>
      <c r="K315" s="29" t="s">
        <v>1113</v>
      </c>
    </row>
    <row r="316" spans="1:11" ht="15">
      <c r="A316" s="24">
        <v>45656</v>
      </c>
      <c r="B316" s="25" t="s">
        <v>464</v>
      </c>
      <c r="C316" s="25" t="s">
        <v>514</v>
      </c>
      <c r="D316" s="29" t="s">
        <v>931</v>
      </c>
      <c r="E316" s="35" t="s">
        <v>499</v>
      </c>
      <c r="F316" s="106">
        <v>10089.966101694916</v>
      </c>
      <c r="G316" s="106">
        <v>1654.0854080998013</v>
      </c>
      <c r="H316" s="106">
        <v>0</v>
      </c>
      <c r="I316" s="29" t="s">
        <v>547</v>
      </c>
      <c r="J316" s="29" t="s">
        <v>632</v>
      </c>
      <c r="K316" s="29" t="s">
        <v>1114</v>
      </c>
    </row>
    <row r="317" spans="1:11" ht="15">
      <c r="A317" s="24">
        <v>45656</v>
      </c>
      <c r="B317" s="25" t="s">
        <v>464</v>
      </c>
      <c r="C317" s="25" t="s">
        <v>514</v>
      </c>
      <c r="D317" s="29" t="s">
        <v>931</v>
      </c>
      <c r="E317" s="35" t="s">
        <v>499</v>
      </c>
      <c r="F317" s="106">
        <v>4276.4915254237285</v>
      </c>
      <c r="G317" s="106">
        <v>515.47725570704165</v>
      </c>
      <c r="H317" s="106">
        <v>0</v>
      </c>
      <c r="I317" s="29" t="s">
        <v>547</v>
      </c>
      <c r="J317" s="29" t="s">
        <v>632</v>
      </c>
      <c r="K317" s="29" t="s">
        <v>1115</v>
      </c>
    </row>
    <row r="318" spans="1:11" ht="15">
      <c r="A318" s="24">
        <v>45656</v>
      </c>
      <c r="B318" s="25" t="s">
        <v>464</v>
      </c>
      <c r="C318" s="25" t="s">
        <v>514</v>
      </c>
      <c r="D318" s="29" t="s">
        <v>931</v>
      </c>
      <c r="E318" s="35" t="s">
        <v>499</v>
      </c>
      <c r="F318" s="106">
        <v>157.96610169491527</v>
      </c>
      <c r="G318" s="106">
        <v>61.656287854089648</v>
      </c>
      <c r="H318" s="106">
        <v>0</v>
      </c>
      <c r="I318" s="29" t="s">
        <v>547</v>
      </c>
      <c r="J318" s="29" t="s">
        <v>632</v>
      </c>
      <c r="K318" s="29" t="s">
        <v>1116</v>
      </c>
    </row>
    <row r="319" spans="1:11" ht="15">
      <c r="A319" s="24">
        <v>45656</v>
      </c>
      <c r="B319" s="25" t="s">
        <v>464</v>
      </c>
      <c r="C319" s="25" t="s">
        <v>514</v>
      </c>
      <c r="D319" s="29" t="s">
        <v>931</v>
      </c>
      <c r="E319" s="35" t="s">
        <v>499</v>
      </c>
      <c r="F319" s="106">
        <v>0.067796610169491525</v>
      </c>
      <c r="G319" s="106">
        <v>8.7041067784657589</v>
      </c>
      <c r="H319" s="106">
        <v>0</v>
      </c>
      <c r="I319" s="29" t="s">
        <v>547</v>
      </c>
      <c r="J319" s="29" t="s">
        <v>632</v>
      </c>
      <c r="K319" s="29" t="s">
        <v>1117</v>
      </c>
    </row>
    <row r="320" spans="1:11" ht="15">
      <c r="A320" s="24">
        <v>45656</v>
      </c>
      <c r="B320" s="25" t="s">
        <v>464</v>
      </c>
      <c r="C320" s="25" t="s">
        <v>514</v>
      </c>
      <c r="D320" s="29" t="s">
        <v>931</v>
      </c>
      <c r="E320" s="35" t="s">
        <v>499</v>
      </c>
      <c r="F320" s="106">
        <v>0.050847457627118647</v>
      </c>
      <c r="G320" s="106">
        <v>4.1797715575884995</v>
      </c>
      <c r="H320" s="106">
        <v>0</v>
      </c>
      <c r="I320" s="29" t="s">
        <v>547</v>
      </c>
      <c r="J320" s="29" t="s">
        <v>632</v>
      </c>
      <c r="K320" s="29" t="s">
        <v>1118</v>
      </c>
    </row>
    <row r="321" spans="1:11" ht="15">
      <c r="A321" s="24">
        <v>45656</v>
      </c>
      <c r="B321" s="25" t="s">
        <v>464</v>
      </c>
      <c r="C321" s="25" t="s">
        <v>514</v>
      </c>
      <c r="D321" s="29" t="s">
        <v>931</v>
      </c>
      <c r="E321" s="35" t="s">
        <v>499</v>
      </c>
      <c r="F321" s="106">
        <v>3898.3898305084745</v>
      </c>
      <c r="G321" s="106">
        <v>51817.851035566309</v>
      </c>
      <c r="H321" s="106">
        <v>5423.6218174744054</v>
      </c>
      <c r="I321" s="29" t="s">
        <v>547</v>
      </c>
      <c r="J321" s="29" t="s">
        <v>632</v>
      </c>
      <c r="K321" s="29" t="s">
        <v>1119</v>
      </c>
    </row>
    <row r="322" spans="1:11" ht="15">
      <c r="A322" s="24">
        <v>45656</v>
      </c>
      <c r="B322" s="25" t="s">
        <v>464</v>
      </c>
      <c r="C322" s="25" t="s">
        <v>514</v>
      </c>
      <c r="D322" s="29" t="s">
        <v>931</v>
      </c>
      <c r="E322" s="35" t="s">
        <v>499</v>
      </c>
      <c r="F322" s="106">
        <v>5179.6271186440681</v>
      </c>
      <c r="G322" s="106">
        <v>45772.57471075817</v>
      </c>
      <c r="H322" s="106">
        <v>0</v>
      </c>
      <c r="I322" s="29" t="s">
        <v>547</v>
      </c>
      <c r="J322" s="29" t="s">
        <v>632</v>
      </c>
      <c r="K322" s="29" t="s">
        <v>1120</v>
      </c>
    </row>
    <row r="323" spans="1:11" ht="15">
      <c r="A323" s="24">
        <v>45656</v>
      </c>
      <c r="B323" s="25" t="s">
        <v>464</v>
      </c>
      <c r="C323" s="25" t="s">
        <v>514</v>
      </c>
      <c r="D323" s="29" t="s">
        <v>931</v>
      </c>
      <c r="E323" s="35" t="s">
        <v>499</v>
      </c>
      <c r="F323" s="106">
        <v>576.84745762711862</v>
      </c>
      <c r="G323" s="106">
        <v>5861.8227582650979</v>
      </c>
      <c r="H323" s="106">
        <v>7612.7228071881909</v>
      </c>
      <c r="I323" s="29" t="s">
        <v>547</v>
      </c>
      <c r="J323" s="29" t="s">
        <v>632</v>
      </c>
      <c r="K323" s="29" t="s">
        <v>1121</v>
      </c>
    </row>
    <row r="324" spans="1:11" ht="15">
      <c r="A324" s="24">
        <v>45656</v>
      </c>
      <c r="B324" s="25" t="s">
        <v>464</v>
      </c>
      <c r="C324" s="25" t="s">
        <v>514</v>
      </c>
      <c r="D324" s="29" t="s">
        <v>931</v>
      </c>
      <c r="E324" s="35" t="s">
        <v>499</v>
      </c>
      <c r="F324" s="106">
        <v>2728.7288135593221</v>
      </c>
      <c r="G324" s="106">
        <v>35044.237976438606</v>
      </c>
      <c r="H324" s="106">
        <v>26756.958393113342</v>
      </c>
      <c r="I324" s="29" t="s">
        <v>547</v>
      </c>
      <c r="J324" s="29" t="s">
        <v>632</v>
      </c>
      <c r="K324" s="29" t="s">
        <v>1122</v>
      </c>
    </row>
    <row r="325" spans="1:11" ht="15">
      <c r="A325" s="24">
        <v>45656</v>
      </c>
      <c r="B325" s="25" t="s">
        <v>464</v>
      </c>
      <c r="C325" s="25" t="s">
        <v>514</v>
      </c>
      <c r="D325" s="29" t="s">
        <v>931</v>
      </c>
      <c r="E325" s="35" t="s">
        <v>499</v>
      </c>
      <c r="F325" s="106">
        <v>28.084745762711865</v>
      </c>
      <c r="G325" s="106">
        <v>673.25773815387242</v>
      </c>
      <c r="H325" s="106">
        <v>19734.430853780123</v>
      </c>
      <c r="I325" s="29" t="s">
        <v>547</v>
      </c>
      <c r="J325" s="29" t="s">
        <v>632</v>
      </c>
      <c r="K325" s="29" t="s">
        <v>1123</v>
      </c>
    </row>
    <row r="326" spans="1:11" ht="15">
      <c r="A326" s="24">
        <v>45656</v>
      </c>
      <c r="B326" s="25" t="s">
        <v>464</v>
      </c>
      <c r="C326" s="25" t="s">
        <v>514</v>
      </c>
      <c r="D326" s="29" t="s">
        <v>931</v>
      </c>
      <c r="E326" s="35" t="s">
        <v>499</v>
      </c>
      <c r="F326" s="106">
        <v>14.677966101694915</v>
      </c>
      <c r="G326" s="106">
        <v>477.88408235401278</v>
      </c>
      <c r="H326" s="106">
        <v>978.56673880796632</v>
      </c>
      <c r="I326" s="29" t="s">
        <v>547</v>
      </c>
      <c r="J326" s="29" t="s">
        <v>632</v>
      </c>
      <c r="K326" s="29" t="s">
        <v>1124</v>
      </c>
    </row>
    <row r="327" spans="1:11" ht="15">
      <c r="A327" s="24">
        <v>45656</v>
      </c>
      <c r="B327" s="25" t="s">
        <v>464</v>
      </c>
      <c r="C327" s="25" t="s">
        <v>514</v>
      </c>
      <c r="D327" s="29" t="s">
        <v>931</v>
      </c>
      <c r="E327" s="35" t="s">
        <v>499</v>
      </c>
      <c r="F327" s="106">
        <v>0.33898305084745761</v>
      </c>
      <c r="G327" s="106">
        <v>10.186884571584956</v>
      </c>
      <c r="H327" s="106">
        <v>0</v>
      </c>
      <c r="I327" s="29" t="s">
        <v>547</v>
      </c>
      <c r="J327" s="29" t="s">
        <v>632</v>
      </c>
      <c r="K327" s="29" t="s">
        <v>1125</v>
      </c>
    </row>
    <row r="328" spans="1:11" ht="15">
      <c r="A328" s="24">
        <v>45656</v>
      </c>
      <c r="B328" s="25" t="s">
        <v>464</v>
      </c>
      <c r="C328" s="25" t="s">
        <v>514</v>
      </c>
      <c r="D328" s="29" t="s">
        <v>931</v>
      </c>
      <c r="E328" s="35" t="s">
        <v>499</v>
      </c>
      <c r="F328" s="106">
        <v>5.3559322033898304</v>
      </c>
      <c r="G328" s="106">
        <v>103.64841811893793</v>
      </c>
      <c r="H328" s="106">
        <v>0</v>
      </c>
      <c r="I328" s="29" t="s">
        <v>547</v>
      </c>
      <c r="J328" s="29" t="s">
        <v>632</v>
      </c>
      <c r="K328" s="29" t="s">
        <v>1126</v>
      </c>
    </row>
    <row r="329" spans="1:11" ht="15">
      <c r="A329" s="24">
        <v>45656</v>
      </c>
      <c r="B329" s="25" t="s">
        <v>464</v>
      </c>
      <c r="C329" s="25" t="s">
        <v>514</v>
      </c>
      <c r="D329" s="29" t="s">
        <v>931</v>
      </c>
      <c r="E329" s="35" t="s">
        <v>499</v>
      </c>
      <c r="F329" s="106">
        <v>3.3898305084745761</v>
      </c>
      <c r="G329" s="106">
        <v>45.89785830602446</v>
      </c>
      <c r="H329" s="106">
        <v>0</v>
      </c>
      <c r="I329" s="29" t="s">
        <v>547</v>
      </c>
      <c r="J329" s="29" t="s">
        <v>632</v>
      </c>
      <c r="K329" s="29" t="s">
        <v>1127</v>
      </c>
    </row>
    <row r="330" spans="1:11" ht="15">
      <c r="A330" s="24">
        <v>45656</v>
      </c>
      <c r="B330" s="25" t="s">
        <v>464</v>
      </c>
      <c r="C330" s="25" t="s">
        <v>514</v>
      </c>
      <c r="D330" s="29" t="s">
        <v>931</v>
      </c>
      <c r="E330" s="35" t="s">
        <v>499</v>
      </c>
      <c r="F330" s="106">
        <v>897.18644067796606</v>
      </c>
      <c r="G330" s="106">
        <v>294.87440942983369</v>
      </c>
      <c r="H330" s="106">
        <v>4566.400797607178</v>
      </c>
      <c r="I330" s="29" t="s">
        <v>547</v>
      </c>
      <c r="J330" s="29" t="s">
        <v>632</v>
      </c>
      <c r="K330" s="29" t="s">
        <v>1128</v>
      </c>
    </row>
    <row r="331" spans="1:11" ht="15">
      <c r="A331" s="24">
        <v>45656</v>
      </c>
      <c r="B331" s="25" t="s">
        <v>464</v>
      </c>
      <c r="C331" s="25" t="s">
        <v>514</v>
      </c>
      <c r="D331" s="29" t="s">
        <v>931</v>
      </c>
      <c r="E331" s="35" t="s">
        <v>499</v>
      </c>
      <c r="F331" s="106">
        <v>34.067796610169495</v>
      </c>
      <c r="G331" s="106">
        <v>61.490188384824854</v>
      </c>
      <c r="H331" s="106">
        <v>0</v>
      </c>
      <c r="I331" s="29" t="s">
        <v>547</v>
      </c>
      <c r="J331" s="29" t="s">
        <v>632</v>
      </c>
      <c r="K331" s="29" t="s">
        <v>1129</v>
      </c>
    </row>
    <row r="332" spans="1:11" ht="15">
      <c r="A332" s="24">
        <v>45656</v>
      </c>
      <c r="B332" s="25" t="s">
        <v>464</v>
      </c>
      <c r="C332" s="25" t="s">
        <v>514</v>
      </c>
      <c r="D332" s="29" t="s">
        <v>931</v>
      </c>
      <c r="E332" s="35" t="s">
        <v>499</v>
      </c>
      <c r="F332" s="106">
        <v>56.355932203389834</v>
      </c>
      <c r="G332" s="106">
        <v>116.09837704744385</v>
      </c>
      <c r="H332" s="106">
        <v>0</v>
      </c>
      <c r="I332" s="29" t="s">
        <v>547</v>
      </c>
      <c r="J332" s="29" t="s">
        <v>632</v>
      </c>
      <c r="K332" s="29" t="s">
        <v>1130</v>
      </c>
    </row>
    <row r="333" spans="1:11" ht="15">
      <c r="A333" s="24">
        <v>45656</v>
      </c>
      <c r="B333" s="25" t="s">
        <v>464</v>
      </c>
      <c r="C333" s="25" t="s">
        <v>514</v>
      </c>
      <c r="D333" s="29" t="s">
        <v>931</v>
      </c>
      <c r="E333" s="35" t="s">
        <v>499</v>
      </c>
      <c r="F333" s="106">
        <v>527.42372881355936</v>
      </c>
      <c r="G333" s="106">
        <v>332.76849896775155</v>
      </c>
      <c r="H333" s="106">
        <v>6419.7650949590252</v>
      </c>
      <c r="I333" s="29" t="s">
        <v>547</v>
      </c>
      <c r="J333" s="29" t="s">
        <v>632</v>
      </c>
      <c r="K333" s="29" t="s">
        <v>1131</v>
      </c>
    </row>
    <row r="334" spans="1:11" ht="15">
      <c r="A334" s="24">
        <v>45656</v>
      </c>
      <c r="B334" s="25" t="s">
        <v>464</v>
      </c>
      <c r="C334" s="25" t="s">
        <v>514</v>
      </c>
      <c r="D334" s="29" t="s">
        <v>931</v>
      </c>
      <c r="E334" s="35" t="s">
        <v>499</v>
      </c>
      <c r="F334" s="106">
        <v>395.10169491525426</v>
      </c>
      <c r="G334" s="106">
        <v>31.594839293611514</v>
      </c>
      <c r="H334" s="106">
        <v>0</v>
      </c>
      <c r="I334" s="29" t="s">
        <v>547</v>
      </c>
      <c r="J334" s="29" t="s">
        <v>632</v>
      </c>
      <c r="K334" s="29" t="s">
        <v>1132</v>
      </c>
    </row>
    <row r="335" spans="1:11" ht="15">
      <c r="A335" s="24">
        <v>45656</v>
      </c>
      <c r="B335" s="25" t="s">
        <v>464</v>
      </c>
      <c r="C335" s="25" t="s">
        <v>514</v>
      </c>
      <c r="D335" s="29" t="s">
        <v>931</v>
      </c>
      <c r="E335" s="35" t="s">
        <v>499</v>
      </c>
      <c r="F335" s="106">
        <v>12.491525423728813</v>
      </c>
      <c r="G335" s="106">
        <v>165.40325282935814</v>
      </c>
      <c r="H335" s="106">
        <v>0</v>
      </c>
      <c r="I335" s="29" t="s">
        <v>547</v>
      </c>
      <c r="J335" s="29" t="s">
        <v>632</v>
      </c>
      <c r="K335" s="29" t="s">
        <v>1133</v>
      </c>
    </row>
    <row r="336" spans="1:11" ht="15">
      <c r="A336" s="24">
        <v>45656</v>
      </c>
      <c r="B336" s="25" t="s">
        <v>464</v>
      </c>
      <c r="C336" s="25" t="s">
        <v>514</v>
      </c>
      <c r="D336" s="29" t="s">
        <v>931</v>
      </c>
      <c r="E336" s="35" t="s">
        <v>499</v>
      </c>
      <c r="F336" s="106">
        <v>34.864406779661017</v>
      </c>
      <c r="G336" s="106">
        <v>499.42788418539334</v>
      </c>
      <c r="H336" s="106">
        <v>0</v>
      </c>
      <c r="I336" s="29" t="s">
        <v>547</v>
      </c>
      <c r="J336" s="29" t="s">
        <v>632</v>
      </c>
      <c r="K336" s="29" t="s">
        <v>1134</v>
      </c>
    </row>
    <row r="337" spans="1:11" ht="15">
      <c r="A337" s="24">
        <v>45656</v>
      </c>
      <c r="B337" s="25" t="s">
        <v>464</v>
      </c>
      <c r="C337" s="25" t="s">
        <v>514</v>
      </c>
      <c r="D337" s="29" t="s">
        <v>931</v>
      </c>
      <c r="E337" s="35" t="s">
        <v>499</v>
      </c>
      <c r="F337" s="106">
        <v>82.830508474576277</v>
      </c>
      <c r="G337" s="106">
        <v>2251.870762248187</v>
      </c>
      <c r="H337" s="106">
        <v>1084.7214454198379</v>
      </c>
      <c r="I337" s="29" t="s">
        <v>547</v>
      </c>
      <c r="J337" s="29" t="s">
        <v>632</v>
      </c>
      <c r="K337" s="29" t="s">
        <v>1135</v>
      </c>
    </row>
    <row r="338" spans="1:11" ht="15">
      <c r="A338" s="24">
        <v>45656</v>
      </c>
      <c r="B338" s="25" t="s">
        <v>464</v>
      </c>
      <c r="C338" s="25" t="s">
        <v>514</v>
      </c>
      <c r="D338" s="29" t="s">
        <v>931</v>
      </c>
      <c r="E338" s="35" t="s">
        <v>499</v>
      </c>
      <c r="F338" s="106">
        <v>145.30508474576271</v>
      </c>
      <c r="G338" s="106">
        <v>342.68422512536802</v>
      </c>
      <c r="H338" s="106">
        <v>397.95248401138048</v>
      </c>
      <c r="I338" s="29" t="s">
        <v>547</v>
      </c>
      <c r="J338" s="29" t="s">
        <v>632</v>
      </c>
      <c r="K338" s="29" t="s">
        <v>1136</v>
      </c>
    </row>
    <row r="339" spans="1:11" ht="15">
      <c r="A339" s="24">
        <v>45656</v>
      </c>
      <c r="B339" s="25" t="s">
        <v>464</v>
      </c>
      <c r="C339" s="25" t="s">
        <v>514</v>
      </c>
      <c r="D339" s="29" t="s">
        <v>931</v>
      </c>
      <c r="E339" s="35" t="s">
        <v>499</v>
      </c>
      <c r="F339" s="106">
        <v>115.23728813559322</v>
      </c>
      <c r="G339" s="106">
        <v>3159.5229194598919</v>
      </c>
      <c r="H339" s="106">
        <v>2871.512292391119</v>
      </c>
      <c r="I339" s="29" t="s">
        <v>547</v>
      </c>
      <c r="J339" s="29" t="s">
        <v>632</v>
      </c>
      <c r="K339" s="29" t="s">
        <v>1137</v>
      </c>
    </row>
    <row r="340" spans="1:11" ht="15">
      <c r="A340" s="24">
        <v>45656</v>
      </c>
      <c r="B340" s="25" t="s">
        <v>464</v>
      </c>
      <c r="C340" s="25" t="s">
        <v>514</v>
      </c>
      <c r="D340" s="29" t="s">
        <v>931</v>
      </c>
      <c r="E340" s="35" t="s">
        <v>499</v>
      </c>
      <c r="F340" s="106">
        <v>131.25423728813558</v>
      </c>
      <c r="G340" s="106">
        <v>2829.8347207241445</v>
      </c>
      <c r="H340" s="106">
        <v>0</v>
      </c>
      <c r="I340" s="29" t="s">
        <v>547</v>
      </c>
      <c r="J340" s="29" t="s">
        <v>632</v>
      </c>
      <c r="K340" s="29" t="s">
        <v>1138</v>
      </c>
    </row>
    <row r="341" spans="1:11" ht="15">
      <c r="A341" s="24">
        <v>45656</v>
      </c>
      <c r="B341" s="25" t="s">
        <v>464</v>
      </c>
      <c r="C341" s="25" t="s">
        <v>514</v>
      </c>
      <c r="D341" s="29" t="s">
        <v>931</v>
      </c>
      <c r="E341" s="35" t="s">
        <v>499</v>
      </c>
      <c r="F341" s="106">
        <v>2.0677966101694913</v>
      </c>
      <c r="G341" s="106">
        <v>21.01117070450492</v>
      </c>
      <c r="H341" s="106">
        <v>0</v>
      </c>
      <c r="I341" s="29" t="s">
        <v>547</v>
      </c>
      <c r="J341" s="29" t="s">
        <v>632</v>
      </c>
      <c r="K341" s="29" t="s">
        <v>1139</v>
      </c>
    </row>
    <row r="342" spans="1:11" ht="15">
      <c r="A342" s="24">
        <v>45656</v>
      </c>
      <c r="B342" s="25" t="s">
        <v>464</v>
      </c>
      <c r="C342" s="25" t="s">
        <v>514</v>
      </c>
      <c r="D342" s="29" t="s">
        <v>931</v>
      </c>
      <c r="E342" s="35" t="s">
        <v>499</v>
      </c>
      <c r="F342" s="106">
        <v>3359.8474576271187</v>
      </c>
      <c r="G342" s="106">
        <v>751.75416289370821</v>
      </c>
      <c r="H342" s="106">
        <v>0</v>
      </c>
      <c r="I342" s="29" t="s">
        <v>547</v>
      </c>
      <c r="J342" s="29" t="s">
        <v>632</v>
      </c>
      <c r="K342" s="29" t="s">
        <v>1140</v>
      </c>
    </row>
    <row r="343" spans="1:11" ht="15">
      <c r="A343" s="24">
        <v>45656</v>
      </c>
      <c r="B343" s="25" t="s">
        <v>464</v>
      </c>
      <c r="C343" s="25" t="s">
        <v>514</v>
      </c>
      <c r="D343" s="29" t="s">
        <v>931</v>
      </c>
      <c r="E343" s="35" t="s">
        <v>499</v>
      </c>
      <c r="F343" s="106">
        <v>873.05084745762713</v>
      </c>
      <c r="G343" s="106">
        <v>193.70610780308925</v>
      </c>
      <c r="H343" s="106">
        <v>0</v>
      </c>
      <c r="I343" s="29" t="s">
        <v>547</v>
      </c>
      <c r="J343" s="29" t="s">
        <v>632</v>
      </c>
      <c r="K343" s="29" t="s">
        <v>1141</v>
      </c>
    </row>
    <row r="344" spans="1:11" ht="15">
      <c r="A344" s="24">
        <v>45656</v>
      </c>
      <c r="B344" s="25" t="s">
        <v>464</v>
      </c>
      <c r="C344" s="25" t="s">
        <v>514</v>
      </c>
      <c r="D344" s="29" t="s">
        <v>931</v>
      </c>
      <c r="E344" s="35" t="s">
        <v>499</v>
      </c>
      <c r="F344" s="106">
        <v>2070.0677966101694</v>
      </c>
      <c r="G344" s="106">
        <v>509.33829351136336</v>
      </c>
      <c r="H344" s="106">
        <v>0</v>
      </c>
      <c r="I344" s="29" t="s">
        <v>547</v>
      </c>
      <c r="J344" s="29" t="s">
        <v>632</v>
      </c>
      <c r="K344" s="29" t="s">
        <v>1142</v>
      </c>
    </row>
    <row r="345" spans="1:11" ht="15">
      <c r="A345" s="24">
        <v>45656</v>
      </c>
      <c r="B345" s="25" t="s">
        <v>464</v>
      </c>
      <c r="C345" s="25" t="s">
        <v>514</v>
      </c>
      <c r="D345" s="29" t="s">
        <v>931</v>
      </c>
      <c r="E345" s="35" t="s">
        <v>499</v>
      </c>
      <c r="F345" s="106">
        <v>8702.3559322033907</v>
      </c>
      <c r="G345" s="106">
        <v>5542.5846478753074</v>
      </c>
      <c r="H345" s="106">
        <v>13744.965104685942</v>
      </c>
      <c r="I345" s="29" t="s">
        <v>547</v>
      </c>
      <c r="J345" s="29" t="s">
        <v>632</v>
      </c>
      <c r="K345" s="29" t="s">
        <v>1143</v>
      </c>
    </row>
    <row r="346" spans="1:11" ht="15">
      <c r="A346" s="24">
        <v>45656</v>
      </c>
      <c r="B346" s="25" t="s">
        <v>464</v>
      </c>
      <c r="C346" s="25" t="s">
        <v>514</v>
      </c>
      <c r="D346" s="29" t="s">
        <v>931</v>
      </c>
      <c r="E346" s="35" t="s">
        <v>499</v>
      </c>
      <c r="F346" s="106">
        <v>2682.3559322033898</v>
      </c>
      <c r="G346" s="106">
        <v>2261.4517753065729</v>
      </c>
      <c r="H346" s="106">
        <v>5795.8563334387081</v>
      </c>
      <c r="I346" s="29" t="s">
        <v>547</v>
      </c>
      <c r="J346" s="29" t="s">
        <v>632</v>
      </c>
      <c r="K346" s="29" t="s">
        <v>1144</v>
      </c>
    </row>
    <row r="347" spans="1:11" ht="15">
      <c r="A347" s="24">
        <v>45656</v>
      </c>
      <c r="B347" s="25" t="s">
        <v>464</v>
      </c>
      <c r="C347" s="25" t="s">
        <v>514</v>
      </c>
      <c r="D347" s="29" t="s">
        <v>931</v>
      </c>
      <c r="E347" s="35" t="s">
        <v>499</v>
      </c>
      <c r="F347" s="106">
        <v>2.2881355932203391</v>
      </c>
      <c r="G347" s="106">
        <v>6.5131187668907282</v>
      </c>
      <c r="H347" s="106">
        <v>253.87252875519781</v>
      </c>
      <c r="I347" s="29" t="s">
        <v>547</v>
      </c>
      <c r="J347" s="29" t="s">
        <v>632</v>
      </c>
      <c r="K347" s="29" t="s">
        <v>1145</v>
      </c>
    </row>
    <row r="348" spans="1:11" ht="15">
      <c r="A348" s="24">
        <v>45656</v>
      </c>
      <c r="B348" s="25" t="s">
        <v>464</v>
      </c>
      <c r="C348" s="25" t="s">
        <v>514</v>
      </c>
      <c r="D348" s="29" t="s">
        <v>931</v>
      </c>
      <c r="E348" s="35" t="s">
        <v>499</v>
      </c>
      <c r="F348" s="106">
        <v>5178.4745762711864</v>
      </c>
      <c r="G348" s="106">
        <v>557.81436179267075</v>
      </c>
      <c r="H348" s="106">
        <v>0</v>
      </c>
      <c r="I348" s="29" t="s">
        <v>547</v>
      </c>
      <c r="J348" s="29" t="s">
        <v>632</v>
      </c>
      <c r="K348" s="29" t="s">
        <v>1146</v>
      </c>
    </row>
    <row r="349" spans="1:11" ht="15">
      <c r="A349" s="24">
        <v>45656</v>
      </c>
      <c r="B349" s="25" t="s">
        <v>464</v>
      </c>
      <c r="C349" s="25" t="s">
        <v>514</v>
      </c>
      <c r="D349" s="29" t="s">
        <v>931</v>
      </c>
      <c r="E349" s="35" t="s">
        <v>499</v>
      </c>
      <c r="F349" s="106">
        <v>3874.101694915254</v>
      </c>
      <c r="G349" s="106">
        <v>330.6150997194444</v>
      </c>
      <c r="H349" s="106">
        <v>1321.4016487123993</v>
      </c>
      <c r="I349" s="29" t="s">
        <v>547</v>
      </c>
      <c r="J349" s="29" t="s">
        <v>632</v>
      </c>
      <c r="K349" s="29" t="s">
        <v>1147</v>
      </c>
    </row>
    <row r="350" spans="1:11" ht="15">
      <c r="A350" s="24">
        <v>45656</v>
      </c>
      <c r="B350" s="25" t="s">
        <v>464</v>
      </c>
      <c r="C350" s="25" t="s">
        <v>514</v>
      </c>
      <c r="D350" s="29" t="s">
        <v>931</v>
      </c>
      <c r="E350" s="35" t="s">
        <v>499</v>
      </c>
      <c r="F350" s="106">
        <v>2828.7796610169494</v>
      </c>
      <c r="G350" s="106">
        <v>126.88936085501247</v>
      </c>
      <c r="H350" s="106">
        <v>0</v>
      </c>
      <c r="I350" s="29" t="s">
        <v>547</v>
      </c>
      <c r="J350" s="29" t="s">
        <v>632</v>
      </c>
      <c r="K350" s="29" t="s">
        <v>1148</v>
      </c>
    </row>
    <row r="351" spans="1:11" ht="15">
      <c r="A351" s="24">
        <v>45656</v>
      </c>
      <c r="B351" s="25" t="s">
        <v>464</v>
      </c>
      <c r="C351" s="25" t="s">
        <v>514</v>
      </c>
      <c r="D351" s="29" t="s">
        <v>931</v>
      </c>
      <c r="E351" s="35" t="s">
        <v>499</v>
      </c>
      <c r="F351" s="106">
        <v>725.42372881355936</v>
      </c>
      <c r="G351" s="106">
        <v>32.041123425919018</v>
      </c>
      <c r="H351" s="106">
        <v>0</v>
      </c>
      <c r="I351" s="29" t="s">
        <v>547</v>
      </c>
      <c r="J351" s="29" t="s">
        <v>632</v>
      </c>
      <c r="K351" s="29" t="s">
        <v>1149</v>
      </c>
    </row>
    <row r="352" spans="1:11" ht="15">
      <c r="A352" s="24">
        <v>45656</v>
      </c>
      <c r="B352" s="25" t="s">
        <v>464</v>
      </c>
      <c r="C352" s="25" t="s">
        <v>514</v>
      </c>
      <c r="D352" s="29" t="s">
        <v>931</v>
      </c>
      <c r="E352" s="35" t="s">
        <v>499</v>
      </c>
      <c r="F352" s="106">
        <v>436.94915254237287</v>
      </c>
      <c r="G352" s="106">
        <v>44.505590298142366</v>
      </c>
      <c r="H352" s="106">
        <v>47.418719451401891</v>
      </c>
      <c r="I352" s="29" t="s">
        <v>547</v>
      </c>
      <c r="J352" s="29" t="s">
        <v>632</v>
      </c>
      <c r="K352" s="29" t="s">
        <v>1150</v>
      </c>
    </row>
    <row r="353" spans="1:11" ht="15">
      <c r="A353" s="24">
        <v>45656</v>
      </c>
      <c r="B353" s="25" t="s">
        <v>464</v>
      </c>
      <c r="C353" s="25" t="s">
        <v>514</v>
      </c>
      <c r="D353" s="29" t="s">
        <v>931</v>
      </c>
      <c r="E353" s="35" t="s">
        <v>499</v>
      </c>
      <c r="F353" s="106">
        <v>642.33898305084745</v>
      </c>
      <c r="G353" s="106">
        <v>92.414653517743574</v>
      </c>
      <c r="H353" s="106">
        <v>0</v>
      </c>
      <c r="I353" s="29" t="s">
        <v>547</v>
      </c>
      <c r="J353" s="29" t="s">
        <v>632</v>
      </c>
      <c r="K353" s="29" t="s">
        <v>1151</v>
      </c>
    </row>
    <row r="354" spans="1:11" ht="15">
      <c r="A354" s="24">
        <v>45656</v>
      </c>
      <c r="B354" s="25" t="s">
        <v>464</v>
      </c>
      <c r="C354" s="25" t="s">
        <v>514</v>
      </c>
      <c r="D354" s="29" t="s">
        <v>931</v>
      </c>
      <c r="E354" s="35" t="s">
        <v>499</v>
      </c>
      <c r="F354" s="106">
        <v>1888.1186440677966</v>
      </c>
      <c r="G354" s="106">
        <v>144.81376045488997</v>
      </c>
      <c r="H354" s="106">
        <v>0</v>
      </c>
      <c r="I354" s="29" t="s">
        <v>547</v>
      </c>
      <c r="J354" s="29" t="s">
        <v>632</v>
      </c>
      <c r="K354" s="29" t="s">
        <v>1152</v>
      </c>
    </row>
    <row r="355" spans="1:11" ht="15">
      <c r="A355" s="24">
        <v>45656</v>
      </c>
      <c r="B355" s="25" t="s">
        <v>464</v>
      </c>
      <c r="C355" s="25" t="s">
        <v>514</v>
      </c>
      <c r="D355" s="29" t="s">
        <v>931</v>
      </c>
      <c r="E355" s="35" t="s">
        <v>499</v>
      </c>
      <c r="F355" s="106">
        <v>0.25423728813559321</v>
      </c>
      <c r="G355" s="106">
        <v>1.0905687237584476</v>
      </c>
      <c r="H355" s="106">
        <v>0</v>
      </c>
      <c r="I355" s="29" t="s">
        <v>547</v>
      </c>
      <c r="J355" s="29" t="s">
        <v>632</v>
      </c>
      <c r="K355" s="29" t="s">
        <v>1153</v>
      </c>
    </row>
    <row r="356" spans="1:11" ht="15">
      <c r="A356" s="24">
        <v>45656</v>
      </c>
      <c r="B356" s="25" t="s">
        <v>464</v>
      </c>
      <c r="C356" s="25" t="s">
        <v>514</v>
      </c>
      <c r="D356" s="29" t="s">
        <v>931</v>
      </c>
      <c r="E356" s="35" t="s">
        <v>499</v>
      </c>
      <c r="F356" s="106">
        <v>0.28813559322033899</v>
      </c>
      <c r="G356" s="106">
        <v>0.54652083435514043</v>
      </c>
      <c r="H356" s="106">
        <v>0</v>
      </c>
      <c r="I356" s="29" t="s">
        <v>547</v>
      </c>
      <c r="J356" s="29" t="s">
        <v>632</v>
      </c>
      <c r="K356" s="29" t="s">
        <v>1154</v>
      </c>
    </row>
    <row r="357" spans="1:11" ht="15">
      <c r="A357" s="24">
        <v>45656</v>
      </c>
      <c r="B357" s="25" t="s">
        <v>464</v>
      </c>
      <c r="C357" s="25" t="s">
        <v>514</v>
      </c>
      <c r="D357" s="29" t="s">
        <v>931</v>
      </c>
      <c r="E357" s="35" t="s">
        <v>499</v>
      </c>
      <c r="F357" s="106">
        <v>10752.559322033898</v>
      </c>
      <c r="G357" s="106">
        <v>6218.9211612784629</v>
      </c>
      <c r="H357" s="106">
        <v>1784.2326678501081</v>
      </c>
      <c r="I357" s="29" t="s">
        <v>547</v>
      </c>
      <c r="J357" s="29" t="s">
        <v>632</v>
      </c>
      <c r="K357" s="29" t="s">
        <v>1155</v>
      </c>
    </row>
    <row r="358" spans="1:11" ht="15">
      <c r="A358" s="24">
        <v>45656</v>
      </c>
      <c r="B358" s="25" t="s">
        <v>464</v>
      </c>
      <c r="C358" s="25" t="s">
        <v>514</v>
      </c>
      <c r="D358" s="29" t="s">
        <v>931</v>
      </c>
      <c r="E358" s="35" t="s">
        <v>499</v>
      </c>
      <c r="F358" s="106">
        <v>1471.1864406779662</v>
      </c>
      <c r="G358" s="106">
        <v>534.32097259276327</v>
      </c>
      <c r="H358" s="106">
        <v>3904.3844077523527</v>
      </c>
      <c r="I358" s="29" t="s">
        <v>547</v>
      </c>
      <c r="J358" s="29" t="s">
        <v>632</v>
      </c>
      <c r="K358" s="29" t="s">
        <v>1156</v>
      </c>
    </row>
    <row r="359" spans="1:11" ht="15">
      <c r="A359" s="24">
        <v>45656</v>
      </c>
      <c r="B359" s="25" t="s">
        <v>464</v>
      </c>
      <c r="C359" s="25" t="s">
        <v>514</v>
      </c>
      <c r="D359" s="29" t="s">
        <v>931</v>
      </c>
      <c r="E359" s="35" t="s">
        <v>499</v>
      </c>
      <c r="F359" s="106">
        <v>205.10169491525423</v>
      </c>
      <c r="G359" s="106">
        <v>40.970103332004811</v>
      </c>
      <c r="H359" s="106">
        <v>0</v>
      </c>
      <c r="I359" s="29" t="s">
        <v>547</v>
      </c>
      <c r="J359" s="29" t="s">
        <v>632</v>
      </c>
      <c r="K359" s="29" t="s">
        <v>1157</v>
      </c>
    </row>
    <row r="360" spans="1:11" ht="15">
      <c r="A360" s="24">
        <v>45656</v>
      </c>
      <c r="B360" s="25" t="s">
        <v>464</v>
      </c>
      <c r="C360" s="25" t="s">
        <v>514</v>
      </c>
      <c r="D360" s="29" t="s">
        <v>931</v>
      </c>
      <c r="E360" s="35" t="s">
        <v>499</v>
      </c>
      <c r="F360" s="106">
        <v>3885.3050847457625</v>
      </c>
      <c r="G360" s="106">
        <v>1631.2830421509345</v>
      </c>
      <c r="H360" s="106">
        <v>2858.9353889550857</v>
      </c>
      <c r="I360" s="29" t="s">
        <v>547</v>
      </c>
      <c r="J360" s="29" t="s">
        <v>632</v>
      </c>
      <c r="K360" s="29" t="s">
        <v>1158</v>
      </c>
    </row>
    <row r="361" spans="1:11" ht="15">
      <c r="A361" s="24">
        <v>45656</v>
      </c>
      <c r="B361" s="25" t="s">
        <v>464</v>
      </c>
      <c r="C361" s="25" t="s">
        <v>514</v>
      </c>
      <c r="D361" s="29" t="s">
        <v>931</v>
      </c>
      <c r="E361" s="35" t="s">
        <v>499</v>
      </c>
      <c r="F361" s="106">
        <v>18.305084745762713</v>
      </c>
      <c r="G361" s="106">
        <v>312.7953056910294</v>
      </c>
      <c r="H361" s="106">
        <v>0</v>
      </c>
      <c r="I361" s="29" t="s">
        <v>547</v>
      </c>
      <c r="J361" s="29" t="s">
        <v>632</v>
      </c>
      <c r="K361" s="29" t="s">
        <v>1159</v>
      </c>
    </row>
    <row r="362" spans="1:11" ht="15">
      <c r="A362" s="24">
        <v>45656</v>
      </c>
      <c r="B362" s="25" t="s">
        <v>464</v>
      </c>
      <c r="C362" s="25" t="s">
        <v>514</v>
      </c>
      <c r="D362" s="29" t="s">
        <v>931</v>
      </c>
      <c r="E362" s="35" t="s">
        <v>499</v>
      </c>
      <c r="F362" s="106">
        <v>664.69491525423734</v>
      </c>
      <c r="G362" s="106">
        <v>10483.067457404552</v>
      </c>
      <c r="H362" s="106">
        <v>1891.7734601074824</v>
      </c>
      <c r="I362" s="29" t="s">
        <v>547</v>
      </c>
      <c r="J362" s="29" t="s">
        <v>632</v>
      </c>
      <c r="K362" s="29" t="s">
        <v>1160</v>
      </c>
    </row>
    <row r="363" spans="1:11" ht="15">
      <c r="A363" s="24">
        <v>45656</v>
      </c>
      <c r="B363" s="25" t="s">
        <v>464</v>
      </c>
      <c r="C363" s="25" t="s">
        <v>514</v>
      </c>
      <c r="D363" s="29" t="s">
        <v>931</v>
      </c>
      <c r="E363" s="35" t="s">
        <v>499</v>
      </c>
      <c r="F363" s="106">
        <v>139.32203389830508</v>
      </c>
      <c r="G363" s="106">
        <v>1085.0884716664393</v>
      </c>
      <c r="H363" s="106">
        <v>0</v>
      </c>
      <c r="I363" s="29" t="s">
        <v>547</v>
      </c>
      <c r="J363" s="29" t="s">
        <v>632</v>
      </c>
      <c r="K363" s="29" t="s">
        <v>1161</v>
      </c>
    </row>
    <row r="364" spans="1:11" ht="15">
      <c r="A364" s="24">
        <v>45656</v>
      </c>
      <c r="B364" s="25" t="s">
        <v>464</v>
      </c>
      <c r="C364" s="25" t="s">
        <v>514</v>
      </c>
      <c r="D364" s="29" t="s">
        <v>931</v>
      </c>
      <c r="E364" s="35" t="s">
        <v>499</v>
      </c>
      <c r="F364" s="106">
        <v>77.898305084745758</v>
      </c>
      <c r="G364" s="106">
        <v>1136.8573073668617</v>
      </c>
      <c r="H364" s="106">
        <v>516.64518639204334</v>
      </c>
      <c r="I364" s="29" t="s">
        <v>547</v>
      </c>
      <c r="J364" s="29" t="s">
        <v>632</v>
      </c>
      <c r="K364" s="29" t="s">
        <v>1162</v>
      </c>
    </row>
    <row r="365" spans="1:11" ht="15">
      <c r="A365" s="24">
        <v>45656</v>
      </c>
      <c r="B365" s="25" t="s">
        <v>464</v>
      </c>
      <c r="C365" s="25" t="s">
        <v>514</v>
      </c>
      <c r="D365" s="29" t="s">
        <v>931</v>
      </c>
      <c r="E365" s="35" t="s">
        <v>499</v>
      </c>
      <c r="F365" s="106">
        <v>137.94915254237287</v>
      </c>
      <c r="G365" s="106">
        <v>1506.2111309725226</v>
      </c>
      <c r="H365" s="106">
        <v>21293.495124382949</v>
      </c>
      <c r="I365" s="29" t="s">
        <v>547</v>
      </c>
      <c r="J365" s="29" t="s">
        <v>632</v>
      </c>
      <c r="K365" s="29" t="s">
        <v>1163</v>
      </c>
    </row>
    <row r="366" spans="1:11" ht="15">
      <c r="A366" s="24">
        <v>45656</v>
      </c>
      <c r="B366" s="25" t="s">
        <v>464</v>
      </c>
      <c r="C366" s="25" t="s">
        <v>514</v>
      </c>
      <c r="D366" s="29" t="s">
        <v>931</v>
      </c>
      <c r="E366" s="35" t="s">
        <v>499</v>
      </c>
      <c r="F366" s="106">
        <v>668.57627118644064</v>
      </c>
      <c r="G366" s="106">
        <v>6945.7730982332041</v>
      </c>
      <c r="H366" s="106">
        <v>0</v>
      </c>
      <c r="I366" s="29" t="s">
        <v>547</v>
      </c>
      <c r="J366" s="29" t="s">
        <v>632</v>
      </c>
      <c r="K366" s="29" t="s">
        <v>1164</v>
      </c>
    </row>
    <row r="367" spans="1:11" ht="15">
      <c r="A367" s="24">
        <v>45656</v>
      </c>
      <c r="B367" s="25" t="s">
        <v>464</v>
      </c>
      <c r="C367" s="25" t="s">
        <v>514</v>
      </c>
      <c r="D367" s="29" t="s">
        <v>931</v>
      </c>
      <c r="E367" s="35" t="s">
        <v>499</v>
      </c>
      <c r="F367" s="106">
        <v>387.67796610169489</v>
      </c>
      <c r="G367" s="106">
        <v>3149.8407629529765</v>
      </c>
      <c r="H367" s="106">
        <v>0</v>
      </c>
      <c r="I367" s="29" t="s">
        <v>547</v>
      </c>
      <c r="J367" s="29" t="s">
        <v>632</v>
      </c>
      <c r="K367" s="29" t="s">
        <v>1165</v>
      </c>
    </row>
    <row r="368" spans="1:11" ht="15">
      <c r="A368" s="24">
        <v>45656</v>
      </c>
      <c r="B368" s="25" t="s">
        <v>464</v>
      </c>
      <c r="C368" s="25" t="s">
        <v>514</v>
      </c>
      <c r="D368" s="29" t="s">
        <v>931</v>
      </c>
      <c r="E368" s="35" t="s">
        <v>499</v>
      </c>
      <c r="F368" s="106">
        <v>318.72881355932202</v>
      </c>
      <c r="G368" s="106">
        <v>4242.8599690799447</v>
      </c>
      <c r="H368" s="106">
        <v>15118.789971548767</v>
      </c>
      <c r="I368" s="29" t="s">
        <v>547</v>
      </c>
      <c r="J368" s="29" t="s">
        <v>632</v>
      </c>
      <c r="K368" s="29" t="s">
        <v>1166</v>
      </c>
    </row>
    <row r="369" spans="1:11" ht="15">
      <c r="A369" s="24">
        <v>45656</v>
      </c>
      <c r="B369" s="25" t="s">
        <v>464</v>
      </c>
      <c r="C369" s="25" t="s">
        <v>514</v>
      </c>
      <c r="D369" s="29" t="s">
        <v>931</v>
      </c>
      <c r="E369" s="35" t="s">
        <v>499</v>
      </c>
      <c r="F369" s="106">
        <v>18.35593220338983</v>
      </c>
      <c r="G369" s="106">
        <v>370.07736608281806</v>
      </c>
      <c r="H369" s="106">
        <v>1209.0557595506164</v>
      </c>
      <c r="I369" s="29" t="s">
        <v>547</v>
      </c>
      <c r="J369" s="29" t="s">
        <v>632</v>
      </c>
      <c r="K369" s="29" t="s">
        <v>1167</v>
      </c>
    </row>
    <row r="370" spans="1:11" ht="15">
      <c r="A370" s="24">
        <v>45656</v>
      </c>
      <c r="B370" s="25" t="s">
        <v>464</v>
      </c>
      <c r="C370" s="25" t="s">
        <v>514</v>
      </c>
      <c r="D370" s="29" t="s">
        <v>931</v>
      </c>
      <c r="E370" s="35" t="s">
        <v>499</v>
      </c>
      <c r="F370" s="106">
        <v>1146.8644067796611</v>
      </c>
      <c r="G370" s="106">
        <v>353.21031531284609</v>
      </c>
      <c r="H370" s="106">
        <v>0</v>
      </c>
      <c r="I370" s="29" t="s">
        <v>547</v>
      </c>
      <c r="J370" s="29" t="s">
        <v>632</v>
      </c>
      <c r="K370" s="29" t="s">
        <v>1168</v>
      </c>
    </row>
    <row r="371" spans="1:11" ht="15">
      <c r="A371" s="24">
        <v>45656</v>
      </c>
      <c r="B371" s="25" t="s">
        <v>464</v>
      </c>
      <c r="C371" s="25" t="s">
        <v>514</v>
      </c>
      <c r="D371" s="29" t="s">
        <v>931</v>
      </c>
      <c r="E371" s="35" t="s">
        <v>499</v>
      </c>
      <c r="F371" s="106">
        <v>529.23728813559319</v>
      </c>
      <c r="G371" s="106">
        <v>73.510967716940115</v>
      </c>
      <c r="H371" s="106">
        <v>18.359555479901758</v>
      </c>
      <c r="I371" s="29" t="s">
        <v>547</v>
      </c>
      <c r="J371" s="29" t="s">
        <v>632</v>
      </c>
      <c r="K371" s="29" t="s">
        <v>1169</v>
      </c>
    </row>
    <row r="372" spans="1:11" ht="15">
      <c r="A372" s="24">
        <v>45656</v>
      </c>
      <c r="B372" s="25" t="s">
        <v>464</v>
      </c>
      <c r="C372" s="25" t="s">
        <v>514</v>
      </c>
      <c r="D372" s="29" t="s">
        <v>931</v>
      </c>
      <c r="E372" s="35" t="s">
        <v>499</v>
      </c>
      <c r="F372" s="106">
        <v>376.35593220338984</v>
      </c>
      <c r="G372" s="106">
        <v>983.41210349934067</v>
      </c>
      <c r="H372" s="106">
        <v>0</v>
      </c>
      <c r="I372" s="29" t="s">
        <v>547</v>
      </c>
      <c r="J372" s="29" t="s">
        <v>632</v>
      </c>
      <c r="K372" s="29" t="s">
        <v>1170</v>
      </c>
    </row>
    <row r="373" spans="1:11" ht="15">
      <c r="A373" s="24">
        <v>45656</v>
      </c>
      <c r="B373" s="25" t="s">
        <v>464</v>
      </c>
      <c r="C373" s="25" t="s">
        <v>514</v>
      </c>
      <c r="D373" s="29" t="s">
        <v>931</v>
      </c>
      <c r="E373" s="35" t="s">
        <v>499</v>
      </c>
      <c r="F373" s="106">
        <v>8796.2542372881362</v>
      </c>
      <c r="G373" s="106">
        <v>39334.482744408364</v>
      </c>
      <c r="H373" s="106">
        <v>0</v>
      </c>
      <c r="I373" s="29" t="s">
        <v>547</v>
      </c>
      <c r="J373" s="29" t="s">
        <v>632</v>
      </c>
      <c r="K373" s="29" t="s">
        <v>1171</v>
      </c>
    </row>
    <row r="374" spans="1:11" ht="15">
      <c r="A374" s="24">
        <v>45656</v>
      </c>
      <c r="B374" s="25" t="s">
        <v>464</v>
      </c>
      <c r="C374" s="25" t="s">
        <v>514</v>
      </c>
      <c r="D374" s="29" t="s">
        <v>931</v>
      </c>
      <c r="E374" s="35" t="s">
        <v>499</v>
      </c>
      <c r="F374" s="106">
        <v>2596.0338983050847</v>
      </c>
      <c r="G374" s="106">
        <v>16176.81989170974</v>
      </c>
      <c r="H374" s="106">
        <v>993.25438319188765</v>
      </c>
      <c r="I374" s="29" t="s">
        <v>547</v>
      </c>
      <c r="J374" s="29" t="s">
        <v>632</v>
      </c>
      <c r="K374" s="29" t="s">
        <v>1172</v>
      </c>
    </row>
    <row r="375" spans="1:11" ht="15">
      <c r="A375" s="24">
        <v>45656</v>
      </c>
      <c r="B375" s="25" t="s">
        <v>464</v>
      </c>
      <c r="C375" s="25" t="s">
        <v>514</v>
      </c>
      <c r="D375" s="29" t="s">
        <v>931</v>
      </c>
      <c r="E375" s="35" t="s">
        <v>499</v>
      </c>
      <c r="F375" s="106">
        <v>2346.593220338983</v>
      </c>
      <c r="G375" s="106">
        <v>10578.541473553709</v>
      </c>
      <c r="H375" s="106">
        <v>1365.3089511951948</v>
      </c>
      <c r="I375" s="29" t="s">
        <v>547</v>
      </c>
      <c r="J375" s="29" t="s">
        <v>632</v>
      </c>
      <c r="K375" s="29" t="s">
        <v>1173</v>
      </c>
    </row>
    <row r="376" spans="1:11" ht="15">
      <c r="A376" s="24">
        <v>45656</v>
      </c>
      <c r="B376" s="25" t="s">
        <v>464</v>
      </c>
      <c r="C376" s="25" t="s">
        <v>514</v>
      </c>
      <c r="D376" s="29" t="s">
        <v>931</v>
      </c>
      <c r="E376" s="35" t="s">
        <v>499</v>
      </c>
      <c r="F376" s="106">
        <v>2670.3050847457625</v>
      </c>
      <c r="G376" s="106">
        <v>4336.498895211842</v>
      </c>
      <c r="H376" s="106">
        <v>0</v>
      </c>
      <c r="I376" s="29" t="s">
        <v>547</v>
      </c>
      <c r="J376" s="29" t="s">
        <v>632</v>
      </c>
      <c r="K376" s="29" t="s">
        <v>1174</v>
      </c>
    </row>
    <row r="377" spans="1:11" ht="15">
      <c r="A377" s="24">
        <v>45656</v>
      </c>
      <c r="B377" s="25" t="s">
        <v>464</v>
      </c>
      <c r="C377" s="25" t="s">
        <v>514</v>
      </c>
      <c r="D377" s="29" t="s">
        <v>931</v>
      </c>
      <c r="E377" s="35" t="s">
        <v>499</v>
      </c>
      <c r="F377" s="106">
        <v>30.847457627118644</v>
      </c>
      <c r="G377" s="106">
        <v>205.89986963458529</v>
      </c>
      <c r="H377" s="106">
        <v>0</v>
      </c>
      <c r="I377" s="29" t="s">
        <v>547</v>
      </c>
      <c r="J377" s="29" t="s">
        <v>632</v>
      </c>
      <c r="K377" s="29" t="s">
        <v>1175</v>
      </c>
    </row>
    <row r="378" spans="1:11" ht="15">
      <c r="A378" s="24">
        <v>45656</v>
      </c>
      <c r="B378" s="25" t="s">
        <v>464</v>
      </c>
      <c r="C378" s="25" t="s">
        <v>514</v>
      </c>
      <c r="D378" s="29" t="s">
        <v>931</v>
      </c>
      <c r="E378" s="35" t="s">
        <v>499</v>
      </c>
      <c r="F378" s="106">
        <v>124.52542372881356</v>
      </c>
      <c r="G378" s="106">
        <v>739.383544282407</v>
      </c>
      <c r="H378" s="106">
        <v>2066.969822240595</v>
      </c>
      <c r="I378" s="29" t="s">
        <v>547</v>
      </c>
      <c r="J378" s="29" t="s">
        <v>632</v>
      </c>
      <c r="K378" s="29" t="s">
        <v>1176</v>
      </c>
    </row>
    <row r="379" spans="1:11" ht="15">
      <c r="A379" s="24">
        <v>45656</v>
      </c>
      <c r="B379" s="25" t="s">
        <v>464</v>
      </c>
      <c r="C379" s="25" t="s">
        <v>514</v>
      </c>
      <c r="D379" s="29" t="s">
        <v>931</v>
      </c>
      <c r="E379" s="35" t="s">
        <v>499</v>
      </c>
      <c r="F379" s="106">
        <v>4140.8135593220341</v>
      </c>
      <c r="G379" s="106">
        <v>17416.312245570029</v>
      </c>
      <c r="H379" s="106">
        <v>4938.2875762955036</v>
      </c>
      <c r="I379" s="29" t="s">
        <v>547</v>
      </c>
      <c r="J379" s="29" t="s">
        <v>632</v>
      </c>
      <c r="K379" s="29" t="s">
        <v>1177</v>
      </c>
    </row>
    <row r="380" spans="1:11" ht="15">
      <c r="A380" s="24">
        <v>45656</v>
      </c>
      <c r="B380" s="25" t="s">
        <v>464</v>
      </c>
      <c r="C380" s="25" t="s">
        <v>514</v>
      </c>
      <c r="D380" s="29" t="s">
        <v>931</v>
      </c>
      <c r="E380" s="35" t="s">
        <v>499</v>
      </c>
      <c r="F380" s="106">
        <v>30897.508474576272</v>
      </c>
      <c r="G380" s="106">
        <v>81674.958423613003</v>
      </c>
      <c r="H380" s="106">
        <v>97.025995185176171</v>
      </c>
      <c r="I380" s="29" t="s">
        <v>547</v>
      </c>
      <c r="J380" s="29" t="s">
        <v>632</v>
      </c>
      <c r="K380" s="29" t="s">
        <v>1178</v>
      </c>
    </row>
    <row r="381" spans="1:11" ht="15">
      <c r="A381" s="24">
        <v>45656</v>
      </c>
      <c r="B381" s="25" t="s">
        <v>464</v>
      </c>
      <c r="C381" s="25" t="s">
        <v>514</v>
      </c>
      <c r="D381" s="29" t="s">
        <v>931</v>
      </c>
      <c r="E381" s="35" t="s">
        <v>499</v>
      </c>
      <c r="F381" s="106">
        <v>3307.0508474576272</v>
      </c>
      <c r="G381" s="106">
        <v>4157.6469022036827</v>
      </c>
      <c r="H381" s="106">
        <v>0</v>
      </c>
      <c r="I381" s="29" t="s">
        <v>547</v>
      </c>
      <c r="J381" s="29" t="s">
        <v>632</v>
      </c>
      <c r="K381" s="29" t="s">
        <v>1179</v>
      </c>
    </row>
    <row r="382" spans="1:11" ht="15">
      <c r="A382" s="24">
        <v>45656</v>
      </c>
      <c r="B382" s="25" t="s">
        <v>464</v>
      </c>
      <c r="C382" s="25" t="s">
        <v>514</v>
      </c>
      <c r="D382" s="29" t="s">
        <v>931</v>
      </c>
      <c r="E382" s="35" t="s">
        <v>499</v>
      </c>
      <c r="F382" s="106">
        <v>393.86440677966101</v>
      </c>
      <c r="G382" s="106">
        <v>1857.8787407929167</v>
      </c>
      <c r="H382" s="106">
        <v>0</v>
      </c>
      <c r="I382" s="29" t="s">
        <v>547</v>
      </c>
      <c r="J382" s="29" t="s">
        <v>632</v>
      </c>
      <c r="K382" s="29" t="s">
        <v>1180</v>
      </c>
    </row>
    <row r="383" spans="1:11" ht="15">
      <c r="A383" s="24">
        <v>45656</v>
      </c>
      <c r="B383" s="25" t="s">
        <v>464</v>
      </c>
      <c r="C383" s="25" t="s">
        <v>514</v>
      </c>
      <c r="D383" s="29" t="s">
        <v>931</v>
      </c>
      <c r="E383" s="35" t="s">
        <v>499</v>
      </c>
      <c r="F383" s="106">
        <v>246.61016949152543</v>
      </c>
      <c r="G383" s="106">
        <v>1794.3323811121409</v>
      </c>
      <c r="H383" s="106">
        <v>1075.4322398657685</v>
      </c>
      <c r="I383" s="29" t="s">
        <v>547</v>
      </c>
      <c r="J383" s="29" t="s">
        <v>632</v>
      </c>
      <c r="K383" s="29" t="s">
        <v>1181</v>
      </c>
    </row>
    <row r="384" spans="1:11" ht="15">
      <c r="A384" s="24">
        <v>45656</v>
      </c>
      <c r="B384" s="25" t="s">
        <v>464</v>
      </c>
      <c r="C384" s="25" t="s">
        <v>514</v>
      </c>
      <c r="D384" s="29" t="s">
        <v>931</v>
      </c>
      <c r="E384" s="35" t="s">
        <v>499</v>
      </c>
      <c r="F384" s="106">
        <v>488.59322033898303</v>
      </c>
      <c r="G384" s="106">
        <v>3035.7187222952884</v>
      </c>
      <c r="H384" s="106">
        <v>3145.407679400822</v>
      </c>
      <c r="I384" s="29" t="s">
        <v>547</v>
      </c>
      <c r="J384" s="29" t="s">
        <v>632</v>
      </c>
      <c r="K384" s="29" t="s">
        <v>1182</v>
      </c>
    </row>
    <row r="385" spans="1:11" ht="15">
      <c r="A385" s="24">
        <v>45656</v>
      </c>
      <c r="B385" s="25" t="s">
        <v>464</v>
      </c>
      <c r="C385" s="25" t="s">
        <v>514</v>
      </c>
      <c r="D385" s="29" t="s">
        <v>931</v>
      </c>
      <c r="E385" s="35" t="s">
        <v>499</v>
      </c>
      <c r="F385" s="106">
        <v>24.237288135593221</v>
      </c>
      <c r="G385" s="106">
        <v>69.168435165771811</v>
      </c>
      <c r="H385" s="106">
        <v>0</v>
      </c>
      <c r="I385" s="29" t="s">
        <v>547</v>
      </c>
      <c r="J385" s="29" t="s">
        <v>632</v>
      </c>
      <c r="K385" s="29" t="s">
        <v>1183</v>
      </c>
    </row>
    <row r="386" spans="1:11" ht="15">
      <c r="A386" s="24">
        <v>45656</v>
      </c>
      <c r="B386" s="25" t="s">
        <v>464</v>
      </c>
      <c r="C386" s="25" t="s">
        <v>514</v>
      </c>
      <c r="D386" s="29" t="s">
        <v>931</v>
      </c>
      <c r="E386" s="35" t="s">
        <v>499</v>
      </c>
      <c r="F386" s="106">
        <v>578.08474576271192</v>
      </c>
      <c r="G386" s="106">
        <v>2198.5342030955499</v>
      </c>
      <c r="H386" s="106">
        <v>1283.8071152396469</v>
      </c>
      <c r="I386" s="29" t="s">
        <v>547</v>
      </c>
      <c r="J386" s="29" t="s">
        <v>632</v>
      </c>
      <c r="K386" s="29" t="s">
        <v>1184</v>
      </c>
    </row>
    <row r="387" spans="1:11" ht="15">
      <c r="A387" s="24">
        <v>45656</v>
      </c>
      <c r="B387" s="25" t="s">
        <v>464</v>
      </c>
      <c r="C387" s="25" t="s">
        <v>514</v>
      </c>
      <c r="D387" s="29" t="s">
        <v>931</v>
      </c>
      <c r="E387" s="35" t="s">
        <v>499</v>
      </c>
      <c r="F387" s="106">
        <v>3.0847457627118646</v>
      </c>
      <c r="G387" s="106">
        <v>62.666898024405491</v>
      </c>
      <c r="H387" s="106">
        <v>0</v>
      </c>
      <c r="I387" s="29" t="s">
        <v>547</v>
      </c>
      <c r="J387" s="29" t="s">
        <v>632</v>
      </c>
      <c r="K387" s="29" t="s">
        <v>1185</v>
      </c>
    </row>
    <row r="388" spans="1:11" ht="15">
      <c r="A388" s="24">
        <v>45656</v>
      </c>
      <c r="B388" s="25" t="s">
        <v>464</v>
      </c>
      <c r="C388" s="25" t="s">
        <v>514</v>
      </c>
      <c r="D388" s="29" t="s">
        <v>931</v>
      </c>
      <c r="E388" s="35" t="s">
        <v>499</v>
      </c>
      <c r="F388" s="106">
        <v>2089.0847457627119</v>
      </c>
      <c r="G388" s="106">
        <v>6613.3790855626585</v>
      </c>
      <c r="H388" s="106">
        <v>0</v>
      </c>
      <c r="I388" s="29" t="s">
        <v>547</v>
      </c>
      <c r="J388" s="29" t="s">
        <v>632</v>
      </c>
      <c r="K388" s="29" t="s">
        <v>1186</v>
      </c>
    </row>
    <row r="389" spans="1:11" ht="15">
      <c r="A389" s="24">
        <v>45656</v>
      </c>
      <c r="B389" s="25" t="s">
        <v>464</v>
      </c>
      <c r="C389" s="25" t="s">
        <v>514</v>
      </c>
      <c r="D389" s="29" t="s">
        <v>931</v>
      </c>
      <c r="E389" s="35" t="s">
        <v>499</v>
      </c>
      <c r="F389" s="106">
        <v>2352.8305084745762</v>
      </c>
      <c r="G389" s="106">
        <v>11050.818606602681</v>
      </c>
      <c r="H389" s="106">
        <v>9629.0640274299058</v>
      </c>
      <c r="I389" s="29" t="s">
        <v>547</v>
      </c>
      <c r="J389" s="29" t="s">
        <v>632</v>
      </c>
      <c r="K389" s="29" t="s">
        <v>1187</v>
      </c>
    </row>
    <row r="390" spans="1:11" ht="15">
      <c r="A390" s="24">
        <v>45656</v>
      </c>
      <c r="B390" s="25" t="s">
        <v>464</v>
      </c>
      <c r="C390" s="25" t="s">
        <v>514</v>
      </c>
      <c r="D390" s="29" t="s">
        <v>931</v>
      </c>
      <c r="E390" s="35" t="s">
        <v>499</v>
      </c>
      <c r="F390" s="106">
        <v>537.23728813559319</v>
      </c>
      <c r="G390" s="106">
        <v>3834.6906778630619</v>
      </c>
      <c r="H390" s="106">
        <v>6710.7604017216636</v>
      </c>
      <c r="I390" s="29" t="s">
        <v>547</v>
      </c>
      <c r="J390" s="29" t="s">
        <v>632</v>
      </c>
      <c r="K390" s="29" t="s">
        <v>1188</v>
      </c>
    </row>
    <row r="391" spans="1:11" ht="15">
      <c r="A391" s="24">
        <v>45656</v>
      </c>
      <c r="B391" s="25" t="s">
        <v>464</v>
      </c>
      <c r="C391" s="25" t="s">
        <v>514</v>
      </c>
      <c r="D391" s="29" t="s">
        <v>931</v>
      </c>
      <c r="E391" s="35" t="s">
        <v>499</v>
      </c>
      <c r="F391" s="106">
        <v>2066.7627118644068</v>
      </c>
      <c r="G391" s="106">
        <v>1637.5125965633483</v>
      </c>
      <c r="H391" s="106">
        <v>0</v>
      </c>
      <c r="I391" s="29" t="s">
        <v>547</v>
      </c>
      <c r="J391" s="29" t="s">
        <v>632</v>
      </c>
      <c r="K391" s="29" t="s">
        <v>1189</v>
      </c>
    </row>
    <row r="392" spans="1:11" ht="15">
      <c r="A392" s="24">
        <v>45656</v>
      </c>
      <c r="B392" s="25" t="s">
        <v>464</v>
      </c>
      <c r="C392" s="25" t="s">
        <v>514</v>
      </c>
      <c r="D392" s="29" t="s">
        <v>931</v>
      </c>
      <c r="E392" s="35" t="s">
        <v>499</v>
      </c>
      <c r="F392" s="106">
        <v>389.96610169491527</v>
      </c>
      <c r="G392" s="106">
        <v>183.63458611350731</v>
      </c>
      <c r="H392" s="106">
        <v>2492.5224327018941</v>
      </c>
      <c r="I392" s="29" t="s">
        <v>547</v>
      </c>
      <c r="J392" s="29" t="s">
        <v>632</v>
      </c>
      <c r="K392" s="29" t="s">
        <v>1190</v>
      </c>
    </row>
    <row r="393" spans="1:11" ht="15">
      <c r="A393" s="24">
        <v>45656</v>
      </c>
      <c r="B393" s="25" t="s">
        <v>464</v>
      </c>
      <c r="C393" s="25" t="s">
        <v>514</v>
      </c>
      <c r="D393" s="29" t="s">
        <v>931</v>
      </c>
      <c r="E393" s="35" t="s">
        <v>499</v>
      </c>
      <c r="F393" s="106">
        <v>30.508474576271187</v>
      </c>
      <c r="G393" s="106">
        <v>92.282062452576127</v>
      </c>
      <c r="H393" s="106">
        <v>0</v>
      </c>
      <c r="I393" s="29" t="s">
        <v>547</v>
      </c>
      <c r="J393" s="29" t="s">
        <v>632</v>
      </c>
      <c r="K393" s="29" t="s">
        <v>1191</v>
      </c>
    </row>
    <row r="394" spans="1:11" ht="15">
      <c r="A394" s="24">
        <v>45656</v>
      </c>
      <c r="B394" s="25" t="s">
        <v>464</v>
      </c>
      <c r="C394" s="25" t="s">
        <v>514</v>
      </c>
      <c r="D394" s="29" t="s">
        <v>931</v>
      </c>
      <c r="E394" s="35" t="s">
        <v>499</v>
      </c>
      <c r="F394" s="106">
        <v>32.033898305084747</v>
      </c>
      <c r="G394" s="106">
        <v>71.147862736717499</v>
      </c>
      <c r="H394" s="106">
        <v>0</v>
      </c>
      <c r="I394" s="29" t="s">
        <v>547</v>
      </c>
      <c r="J394" s="29" t="s">
        <v>632</v>
      </c>
      <c r="K394" s="29" t="s">
        <v>1192</v>
      </c>
    </row>
    <row r="395" spans="1:11" ht="15">
      <c r="A395" s="24">
        <v>45656</v>
      </c>
      <c r="B395" s="25" t="s">
        <v>464</v>
      </c>
      <c r="C395" s="25" t="s">
        <v>514</v>
      </c>
      <c r="D395" s="29" t="s">
        <v>931</v>
      </c>
      <c r="E395" s="35" t="s">
        <v>499</v>
      </c>
      <c r="F395" s="106">
        <v>669.18644067796606</v>
      </c>
      <c r="G395" s="106">
        <v>810.5733234360581</v>
      </c>
      <c r="H395" s="106">
        <v>11356.175376310093</v>
      </c>
      <c r="I395" s="29" t="s">
        <v>547</v>
      </c>
      <c r="J395" s="29" t="s">
        <v>632</v>
      </c>
      <c r="K395" s="29" t="s">
        <v>1193</v>
      </c>
    </row>
    <row r="396" spans="1:11" ht="15">
      <c r="A396" s="24">
        <v>45656</v>
      </c>
      <c r="B396" s="25" t="s">
        <v>464</v>
      </c>
      <c r="C396" s="25" t="s">
        <v>514</v>
      </c>
      <c r="D396" s="29" t="s">
        <v>931</v>
      </c>
      <c r="E396" s="35" t="s">
        <v>499</v>
      </c>
      <c r="F396" s="106">
        <v>479.66101694915255</v>
      </c>
      <c r="G396" s="107">
        <v>1067.2800944005519</v>
      </c>
      <c r="H396" s="107">
        <v>0</v>
      </c>
      <c r="I396" s="29" t="s">
        <v>547</v>
      </c>
      <c r="J396" s="29" t="s">
        <v>632</v>
      </c>
      <c r="K396" s="29" t="s">
        <v>1194</v>
      </c>
    </row>
    <row r="397" spans="1:11" ht="15">
      <c r="A397" s="24">
        <v>45656</v>
      </c>
      <c r="B397" s="25" t="s">
        <v>464</v>
      </c>
      <c r="C397" s="25" t="s">
        <v>514</v>
      </c>
      <c r="D397" s="29" t="s">
        <v>931</v>
      </c>
      <c r="E397" s="35" t="s">
        <v>499</v>
      </c>
      <c r="F397" s="106">
        <v>247.42372881355934</v>
      </c>
      <c r="G397" s="107">
        <v>521.54693422831951</v>
      </c>
      <c r="H397" s="107">
        <v>46.543296938452933</v>
      </c>
      <c r="I397" s="29" t="s">
        <v>547</v>
      </c>
      <c r="J397" s="29" t="s">
        <v>632</v>
      </c>
      <c r="K397" s="29" t="s">
        <v>1195</v>
      </c>
    </row>
    <row r="398" spans="1:11" ht="15">
      <c r="A398" s="24">
        <v>45656</v>
      </c>
      <c r="B398" s="24" t="s">
        <v>464</v>
      </c>
      <c r="C398" s="24" t="s">
        <v>514</v>
      </c>
      <c r="D398" s="29" t="s">
        <v>931</v>
      </c>
      <c r="E398" s="35" t="s">
        <v>499</v>
      </c>
      <c r="F398" s="106">
        <v>1129.7796610169491</v>
      </c>
      <c r="G398" s="107">
        <v>12152.658807372836</v>
      </c>
      <c r="H398" s="107">
        <v>22026.685796269725</v>
      </c>
      <c r="I398" s="29" t="s">
        <v>547</v>
      </c>
      <c r="J398" s="29" t="s">
        <v>632</v>
      </c>
      <c r="K398" s="29" t="s">
        <v>1196</v>
      </c>
    </row>
    <row r="399" spans="1:11" ht="15">
      <c r="A399" s="24">
        <v>45656</v>
      </c>
      <c r="B399" s="24" t="s">
        <v>464</v>
      </c>
      <c r="C399" s="24" t="s">
        <v>514</v>
      </c>
      <c r="D399" s="29" t="s">
        <v>931</v>
      </c>
      <c r="E399" s="35" t="s">
        <v>499</v>
      </c>
      <c r="F399" s="106">
        <v>252.42372881355934</v>
      </c>
      <c r="G399" s="107">
        <v>2046.8693547303521</v>
      </c>
      <c r="H399" s="107">
        <v>2316.708411351312</v>
      </c>
      <c r="I399" s="29" t="s">
        <v>547</v>
      </c>
      <c r="J399" s="29" t="s">
        <v>632</v>
      </c>
      <c r="K399" s="29" t="s">
        <v>1197</v>
      </c>
    </row>
    <row r="400" spans="1:11" ht="15">
      <c r="A400" s="24">
        <v>45656</v>
      </c>
      <c r="B400" s="24" t="s">
        <v>464</v>
      </c>
      <c r="C400" s="24" t="s">
        <v>514</v>
      </c>
      <c r="D400" s="29" t="s">
        <v>931</v>
      </c>
      <c r="E400" s="35" t="s">
        <v>499</v>
      </c>
      <c r="F400" s="106">
        <v>258.79661016949154</v>
      </c>
      <c r="G400" s="107">
        <v>204.02883948402825</v>
      </c>
      <c r="H400" s="107">
        <v>0</v>
      </c>
      <c r="I400" s="29" t="s">
        <v>547</v>
      </c>
      <c r="J400" s="29" t="s">
        <v>682</v>
      </c>
      <c r="K400" s="29" t="s">
        <v>683</v>
      </c>
    </row>
    <row r="401" spans="1:11" ht="15">
      <c r="A401" s="24">
        <v>45656</v>
      </c>
      <c r="B401" s="24" t="s">
        <v>464</v>
      </c>
      <c r="C401" s="24" t="s">
        <v>514</v>
      </c>
      <c r="D401" s="29" t="s">
        <v>931</v>
      </c>
      <c r="E401" s="35" t="s">
        <v>499</v>
      </c>
      <c r="F401" s="106">
        <v>2011.8305084745762</v>
      </c>
      <c r="G401" s="107">
        <v>14531.906904338657</v>
      </c>
      <c r="H401" s="107">
        <v>59984.996230819736</v>
      </c>
      <c r="I401" s="29" t="s">
        <v>547</v>
      </c>
      <c r="J401" s="29" t="s">
        <v>684</v>
      </c>
      <c r="K401" s="29" t="s">
        <v>685</v>
      </c>
    </row>
    <row r="402" spans="1:11" ht="15">
      <c r="A402" s="24">
        <v>45656</v>
      </c>
      <c r="B402" s="24" t="s">
        <v>464</v>
      </c>
      <c r="C402" s="24" t="s">
        <v>514</v>
      </c>
      <c r="D402" s="29" t="s">
        <v>931</v>
      </c>
      <c r="E402" s="35" t="s">
        <v>499</v>
      </c>
      <c r="F402" s="106">
        <v>3.5593220338983049</v>
      </c>
      <c r="G402" s="107">
        <v>92.409213038849543</v>
      </c>
      <c r="H402" s="107">
        <v>0</v>
      </c>
      <c r="I402" s="29" t="s">
        <v>547</v>
      </c>
      <c r="J402" s="29" t="s">
        <v>684</v>
      </c>
      <c r="K402" s="29" t="s">
        <v>686</v>
      </c>
    </row>
    <row r="403" spans="1:11" ht="15">
      <c r="A403" s="24">
        <v>45656</v>
      </c>
      <c r="B403" s="24" t="s">
        <v>464</v>
      </c>
      <c r="C403" s="24" t="s">
        <v>514</v>
      </c>
      <c r="D403" s="29" t="s">
        <v>931</v>
      </c>
      <c r="E403" s="35" t="s">
        <v>499</v>
      </c>
      <c r="F403" s="106">
        <v>0.033898305084745763</v>
      </c>
      <c r="G403" s="107">
        <v>0.96857010613467576</v>
      </c>
      <c r="H403" s="107">
        <v>0</v>
      </c>
      <c r="I403" s="29" t="s">
        <v>547</v>
      </c>
      <c r="J403" s="29" t="s">
        <v>684</v>
      </c>
      <c r="K403" s="29" t="s">
        <v>687</v>
      </c>
    </row>
    <row r="404" spans="1:11" ht="15">
      <c r="A404" s="24">
        <v>45656</v>
      </c>
      <c r="B404" s="24" t="s">
        <v>464</v>
      </c>
      <c r="C404" s="24" t="s">
        <v>514</v>
      </c>
      <c r="D404" s="29" t="s">
        <v>931</v>
      </c>
      <c r="E404" s="35" t="s">
        <v>499</v>
      </c>
      <c r="F404" s="106">
        <v>2.0338983050847457</v>
      </c>
      <c r="G404" s="107">
        <v>48.977911243532738</v>
      </c>
      <c r="H404" s="107">
        <v>0</v>
      </c>
      <c r="I404" s="29" t="s">
        <v>547</v>
      </c>
      <c r="J404" s="29" t="s">
        <v>684</v>
      </c>
      <c r="K404" s="29" t="s">
        <v>688</v>
      </c>
    </row>
    <row r="405" spans="1:11" ht="15">
      <c r="A405" s="24">
        <v>45656</v>
      </c>
      <c r="B405" s="24" t="s">
        <v>464</v>
      </c>
      <c r="C405" s="24" t="s">
        <v>514</v>
      </c>
      <c r="D405" s="29" t="s">
        <v>931</v>
      </c>
      <c r="E405" s="35" t="s">
        <v>499</v>
      </c>
      <c r="F405" s="106">
        <v>11.288135593220339</v>
      </c>
      <c r="G405" s="107">
        <v>275.9518056001487</v>
      </c>
      <c r="H405" s="107">
        <v>0</v>
      </c>
      <c r="I405" s="29" t="s">
        <v>547</v>
      </c>
      <c r="J405" s="29" t="s">
        <v>684</v>
      </c>
      <c r="K405" s="29" t="s">
        <v>689</v>
      </c>
    </row>
    <row r="406" spans="1:11" ht="15">
      <c r="A406" s="24">
        <v>45656</v>
      </c>
      <c r="B406" s="24" t="s">
        <v>464</v>
      </c>
      <c r="C406" s="24" t="s">
        <v>514</v>
      </c>
      <c r="D406" s="29" t="s">
        <v>931</v>
      </c>
      <c r="E406" s="35" t="s">
        <v>499</v>
      </c>
      <c r="F406" s="106">
        <v>28.203389830508474</v>
      </c>
      <c r="G406" s="107">
        <v>694.2300011911351</v>
      </c>
      <c r="H406" s="107">
        <v>0</v>
      </c>
      <c r="I406" s="29" t="s">
        <v>547</v>
      </c>
      <c r="J406" s="29" t="s">
        <v>684</v>
      </c>
      <c r="K406" s="29" t="s">
        <v>792</v>
      </c>
    </row>
    <row r="407" spans="1:11" ht="15">
      <c r="A407" s="24">
        <v>45656</v>
      </c>
      <c r="B407" s="25" t="s">
        <v>464</v>
      </c>
      <c r="C407" s="25" t="s">
        <v>514</v>
      </c>
      <c r="D407" s="29" t="s">
        <v>931</v>
      </c>
      <c r="E407" s="35" t="s">
        <v>499</v>
      </c>
      <c r="F407" s="106">
        <v>9.7457627118644066</v>
      </c>
      <c r="G407" s="107">
        <v>231.76592586852917</v>
      </c>
      <c r="H407" s="107">
        <v>213.38423753130851</v>
      </c>
      <c r="I407" s="29" t="s">
        <v>547</v>
      </c>
      <c r="J407" s="29" t="s">
        <v>684</v>
      </c>
      <c r="K407" s="29" t="s">
        <v>830</v>
      </c>
    </row>
    <row r="408" spans="1:11" ht="15">
      <c r="A408" s="24">
        <v>45656</v>
      </c>
      <c r="B408" s="25" t="s">
        <v>464</v>
      </c>
      <c r="C408" s="25" t="s">
        <v>514</v>
      </c>
      <c r="D408" s="29" t="s">
        <v>931</v>
      </c>
      <c r="E408" s="35" t="s">
        <v>499</v>
      </c>
      <c r="F408" s="106">
        <v>74.20338983050847</v>
      </c>
      <c r="G408" s="107">
        <v>2033.6361317041021</v>
      </c>
      <c r="H408" s="107">
        <v>0</v>
      </c>
      <c r="I408" s="29" t="s">
        <v>547</v>
      </c>
      <c r="J408" s="29" t="s">
        <v>684</v>
      </c>
      <c r="K408" s="29" t="s">
        <v>945</v>
      </c>
    </row>
    <row r="409" spans="1:11" ht="15">
      <c r="A409" s="24">
        <v>45656</v>
      </c>
      <c r="B409" s="25" t="s">
        <v>464</v>
      </c>
      <c r="C409" s="25" t="s">
        <v>514</v>
      </c>
      <c r="D409" s="29" t="s">
        <v>931</v>
      </c>
      <c r="E409" s="35" t="s">
        <v>499</v>
      </c>
      <c r="F409" s="106">
        <v>7655.1864406779659</v>
      </c>
      <c r="G409" s="107">
        <v>33557852.125158973</v>
      </c>
      <c r="H409" s="107">
        <v>8122.92</v>
      </c>
      <c r="I409" s="29" t="s">
        <v>547</v>
      </c>
      <c r="J409" s="29" t="s">
        <v>684</v>
      </c>
      <c r="K409" s="29" t="s">
        <v>1054</v>
      </c>
    </row>
    <row r="410" spans="1:11" ht="15">
      <c r="A410" s="24">
        <v>45656</v>
      </c>
      <c r="B410" s="25" t="s">
        <v>464</v>
      </c>
      <c r="C410" s="25" t="s">
        <v>514</v>
      </c>
      <c r="D410" s="29" t="s">
        <v>931</v>
      </c>
      <c r="E410" s="35" t="s">
        <v>499</v>
      </c>
      <c r="F410" s="106">
        <v>8.9152542372881349</v>
      </c>
      <c r="G410" s="107">
        <v>203.22389590220655</v>
      </c>
      <c r="H410" s="107">
        <v>0</v>
      </c>
      <c r="I410" s="29" t="s">
        <v>547</v>
      </c>
      <c r="J410" s="29" t="s">
        <v>684</v>
      </c>
      <c r="K410" s="29" t="s">
        <v>1198</v>
      </c>
    </row>
    <row r="411" spans="1:11" ht="15">
      <c r="A411" s="24">
        <v>45656</v>
      </c>
      <c r="B411" s="25" t="s">
        <v>464</v>
      </c>
      <c r="C411" s="25" t="s">
        <v>514</v>
      </c>
      <c r="D411" s="29" t="s">
        <v>931</v>
      </c>
      <c r="E411" s="35" t="s">
        <v>499</v>
      </c>
      <c r="F411" s="106">
        <v>16.949152542372882</v>
      </c>
      <c r="G411" s="107">
        <v>469.40781623710922</v>
      </c>
      <c r="H411" s="107">
        <v>0</v>
      </c>
      <c r="I411" s="29" t="s">
        <v>690</v>
      </c>
      <c r="J411" s="29" t="s">
        <v>831</v>
      </c>
      <c r="K411" s="29" t="s">
        <v>946</v>
      </c>
    </row>
    <row r="412" spans="1:11" ht="15">
      <c r="A412" s="24">
        <v>45656</v>
      </c>
      <c r="B412" s="25" t="s">
        <v>464</v>
      </c>
      <c r="C412" s="25" t="s">
        <v>514</v>
      </c>
      <c r="D412" s="29" t="s">
        <v>931</v>
      </c>
      <c r="E412" s="35" t="s">
        <v>499</v>
      </c>
      <c r="F412" s="106">
        <v>17.203389830508474</v>
      </c>
      <c r="G412" s="107">
        <v>415.72718388859874</v>
      </c>
      <c r="H412" s="107">
        <v>0</v>
      </c>
      <c r="I412" s="29" t="s">
        <v>690</v>
      </c>
      <c r="J412" s="29" t="s">
        <v>831</v>
      </c>
      <c r="K412" s="29" t="s">
        <v>988</v>
      </c>
    </row>
    <row r="413" spans="1:11" ht="15">
      <c r="A413" s="24">
        <v>45656</v>
      </c>
      <c r="B413" s="25" t="s">
        <v>464</v>
      </c>
      <c r="C413" s="25" t="s">
        <v>514</v>
      </c>
      <c r="D413" s="29" t="s">
        <v>931</v>
      </c>
      <c r="E413" s="35" t="s">
        <v>499</v>
      </c>
      <c r="F413" s="106">
        <v>1.728813559322034</v>
      </c>
      <c r="G413" s="107">
        <v>42.889862038522708</v>
      </c>
      <c r="H413" s="107">
        <v>0</v>
      </c>
      <c r="I413" s="29" t="s">
        <v>690</v>
      </c>
      <c r="J413" s="29" t="s">
        <v>831</v>
      </c>
      <c r="K413" s="29" t="s">
        <v>1093</v>
      </c>
    </row>
    <row r="414" spans="1:11" ht="15">
      <c r="A414" s="24">
        <v>45656</v>
      </c>
      <c r="B414" s="25" t="s">
        <v>464</v>
      </c>
      <c r="C414" s="25" t="s">
        <v>514</v>
      </c>
      <c r="D414" s="29" t="s">
        <v>931</v>
      </c>
      <c r="E414" s="35" t="s">
        <v>499</v>
      </c>
      <c r="F414" s="106">
        <v>16.949152542372882</v>
      </c>
      <c r="G414" s="107">
        <v>365.67622473629132</v>
      </c>
      <c r="H414" s="107">
        <v>0</v>
      </c>
      <c r="I414" s="29" t="s">
        <v>690</v>
      </c>
      <c r="J414" s="29" t="s">
        <v>1199</v>
      </c>
      <c r="K414" s="29" t="s">
        <v>1200</v>
      </c>
    </row>
    <row r="415" spans="1:11" ht="15">
      <c r="A415" s="24">
        <v>45656</v>
      </c>
      <c r="B415" s="25" t="s">
        <v>464</v>
      </c>
      <c r="C415" s="25" t="s">
        <v>514</v>
      </c>
      <c r="D415" s="29" t="s">
        <v>931</v>
      </c>
      <c r="E415" s="35" t="s">
        <v>499</v>
      </c>
      <c r="F415" s="106">
        <v>16.949152542372882</v>
      </c>
      <c r="G415" s="107">
        <v>415.4547519079801</v>
      </c>
      <c r="H415" s="107">
        <v>0</v>
      </c>
      <c r="I415" s="29" t="s">
        <v>690</v>
      </c>
      <c r="J415" s="29" t="s">
        <v>1199</v>
      </c>
      <c r="K415" s="29" t="s">
        <v>1201</v>
      </c>
    </row>
    <row r="416" spans="1:11" ht="15">
      <c r="A416" s="24">
        <v>45656</v>
      </c>
      <c r="B416" s="24" t="s">
        <v>464</v>
      </c>
      <c r="C416" s="24" t="s">
        <v>514</v>
      </c>
      <c r="D416" s="29" t="s">
        <v>932</v>
      </c>
      <c r="E416" s="35" t="s">
        <v>499</v>
      </c>
      <c r="F416" s="106">
        <v>44745.762711864409</v>
      </c>
      <c r="G416" s="107">
        <v>1005610.4320358478</v>
      </c>
      <c r="H416" s="107">
        <v>0</v>
      </c>
      <c r="I416" s="29" t="s">
        <v>690</v>
      </c>
      <c r="J416" s="29" t="s">
        <v>691</v>
      </c>
      <c r="K416" s="29" t="s">
        <v>692</v>
      </c>
    </row>
    <row r="417" spans="1:11" ht="15">
      <c r="A417" s="24">
        <v>45656</v>
      </c>
      <c r="B417" s="24" t="s">
        <v>464</v>
      </c>
      <c r="C417" s="24" t="s">
        <v>514</v>
      </c>
      <c r="D417" s="29" t="s">
        <v>932</v>
      </c>
      <c r="E417" s="35" t="s">
        <v>499</v>
      </c>
      <c r="F417" s="106">
        <v>16186.440677966102</v>
      </c>
      <c r="G417" s="107">
        <v>332500.18650126515</v>
      </c>
      <c r="H417" s="107">
        <v>0</v>
      </c>
      <c r="I417" s="29" t="s">
        <v>690</v>
      </c>
      <c r="J417" s="29" t="s">
        <v>691</v>
      </c>
      <c r="K417" s="29" t="s">
        <v>693</v>
      </c>
    </row>
    <row r="418" spans="1:11" ht="15">
      <c r="A418" s="24">
        <v>45656</v>
      </c>
      <c r="B418" s="24" t="s">
        <v>464</v>
      </c>
      <c r="C418" s="24" t="s">
        <v>514</v>
      </c>
      <c r="D418" s="29" t="s">
        <v>932</v>
      </c>
      <c r="E418" s="35" t="s">
        <v>499</v>
      </c>
      <c r="F418" s="106">
        <v>15084.745762711864</v>
      </c>
      <c r="G418" s="107">
        <v>249645.17773673605</v>
      </c>
      <c r="H418" s="107">
        <v>0</v>
      </c>
      <c r="I418" s="29" t="s">
        <v>690</v>
      </c>
      <c r="J418" s="29" t="s">
        <v>691</v>
      </c>
      <c r="K418" s="29" t="s">
        <v>694</v>
      </c>
    </row>
    <row r="419" spans="1:11" ht="15">
      <c r="A419" s="24">
        <v>45656</v>
      </c>
      <c r="B419" s="24" t="s">
        <v>464</v>
      </c>
      <c r="C419" s="24" t="s">
        <v>514</v>
      </c>
      <c r="D419" s="29" t="s">
        <v>932</v>
      </c>
      <c r="E419" s="35" t="s">
        <v>499</v>
      </c>
      <c r="F419" s="106">
        <v>55338.983050847455</v>
      </c>
      <c r="G419" s="107">
        <v>1144380.6365113012</v>
      </c>
      <c r="H419" s="107">
        <v>0</v>
      </c>
      <c r="I419" s="29" t="s">
        <v>690</v>
      </c>
      <c r="J419" s="29" t="s">
        <v>691</v>
      </c>
      <c r="K419" s="29" t="s">
        <v>695</v>
      </c>
    </row>
    <row r="420" spans="1:11" ht="15">
      <c r="A420" s="24">
        <v>45656</v>
      </c>
      <c r="B420" s="24" t="s">
        <v>464</v>
      </c>
      <c r="C420" s="24" t="s">
        <v>514</v>
      </c>
      <c r="D420" s="29" t="s">
        <v>932</v>
      </c>
      <c r="E420" s="35" t="s">
        <v>499</v>
      </c>
      <c r="F420" s="106">
        <v>1949.1525423728813</v>
      </c>
      <c r="G420" s="107">
        <v>48018.140699851661</v>
      </c>
      <c r="H420" s="107">
        <v>0</v>
      </c>
      <c r="I420" s="29" t="s">
        <v>690</v>
      </c>
      <c r="J420" s="29" t="s">
        <v>691</v>
      </c>
      <c r="K420" s="29" t="s">
        <v>696</v>
      </c>
    </row>
    <row r="421" spans="1:11" ht="15">
      <c r="A421" s="24">
        <v>45656</v>
      </c>
      <c r="B421" s="24" t="s">
        <v>464</v>
      </c>
      <c r="C421" s="24" t="s">
        <v>514</v>
      </c>
      <c r="D421" s="29" t="s">
        <v>932</v>
      </c>
      <c r="E421" s="35" t="s">
        <v>499</v>
      </c>
      <c r="F421" s="106">
        <v>20169.491525423728</v>
      </c>
      <c r="G421" s="107">
        <v>318169.33655420673</v>
      </c>
      <c r="H421" s="107">
        <v>0</v>
      </c>
      <c r="I421" s="29" t="s">
        <v>690</v>
      </c>
      <c r="J421" s="29" t="s">
        <v>691</v>
      </c>
      <c r="K421" s="29" t="s">
        <v>697</v>
      </c>
    </row>
    <row r="422" spans="1:11" ht="15">
      <c r="A422" s="24">
        <v>45656</v>
      </c>
      <c r="B422" s="24" t="s">
        <v>464</v>
      </c>
      <c r="C422" s="24" t="s">
        <v>514</v>
      </c>
      <c r="D422" s="29" t="s">
        <v>932</v>
      </c>
      <c r="E422" s="35" t="s">
        <v>499</v>
      </c>
      <c r="F422" s="106">
        <v>3305.0847457627119</v>
      </c>
      <c r="G422" s="107">
        <v>76288.645432037898</v>
      </c>
      <c r="H422" s="107">
        <v>0</v>
      </c>
      <c r="I422" s="29" t="s">
        <v>690</v>
      </c>
      <c r="J422" s="29" t="s">
        <v>691</v>
      </c>
      <c r="K422" s="29" t="s">
        <v>698</v>
      </c>
    </row>
    <row r="423" spans="1:11" ht="15">
      <c r="A423" s="24">
        <v>45656</v>
      </c>
      <c r="B423" s="24" t="s">
        <v>464</v>
      </c>
      <c r="C423" s="24" t="s">
        <v>514</v>
      </c>
      <c r="D423" s="29" t="s">
        <v>932</v>
      </c>
      <c r="E423" s="35" t="s">
        <v>499</v>
      </c>
      <c r="F423" s="106">
        <v>8305.0847457627115</v>
      </c>
      <c r="G423" s="107">
        <v>187832.71104421336</v>
      </c>
      <c r="H423" s="107">
        <v>0</v>
      </c>
      <c r="I423" s="29" t="s">
        <v>690</v>
      </c>
      <c r="J423" s="29" t="s">
        <v>691</v>
      </c>
      <c r="K423" s="29" t="s">
        <v>699</v>
      </c>
    </row>
    <row r="424" spans="1:11" ht="15">
      <c r="A424" s="24">
        <v>45656</v>
      </c>
      <c r="B424" s="24" t="s">
        <v>464</v>
      </c>
      <c r="C424" s="24" t="s">
        <v>514</v>
      </c>
      <c r="D424" s="29" t="s">
        <v>932</v>
      </c>
      <c r="E424" s="35" t="s">
        <v>499</v>
      </c>
      <c r="F424" s="106">
        <v>164322.03389830509</v>
      </c>
      <c r="G424" s="107">
        <v>3387586.9250454507</v>
      </c>
      <c r="H424" s="107">
        <v>0</v>
      </c>
      <c r="I424" s="29" t="s">
        <v>690</v>
      </c>
      <c r="J424" s="29" t="s">
        <v>691</v>
      </c>
      <c r="K424" s="29" t="s">
        <v>700</v>
      </c>
    </row>
    <row r="425" spans="1:11" ht="15">
      <c r="A425" s="24">
        <v>45656</v>
      </c>
      <c r="B425" s="24" t="s">
        <v>464</v>
      </c>
      <c r="C425" s="24" t="s">
        <v>514</v>
      </c>
      <c r="D425" s="29" t="s">
        <v>932</v>
      </c>
      <c r="E425" s="35" t="s">
        <v>499</v>
      </c>
      <c r="F425" s="106">
        <v>17457.627118644068</v>
      </c>
      <c r="G425" s="107">
        <v>431096.21115982352</v>
      </c>
      <c r="H425" s="107">
        <v>0</v>
      </c>
      <c r="I425" s="29" t="s">
        <v>690</v>
      </c>
      <c r="J425" s="29" t="s">
        <v>691</v>
      </c>
      <c r="K425" s="29" t="s">
        <v>701</v>
      </c>
    </row>
    <row r="426" spans="1:11" ht="15">
      <c r="A426" s="24">
        <v>45656</v>
      </c>
      <c r="B426" s="24" t="s">
        <v>464</v>
      </c>
      <c r="C426" s="24" t="s">
        <v>514</v>
      </c>
      <c r="D426" s="29" t="s">
        <v>932</v>
      </c>
      <c r="E426" s="35" t="s">
        <v>499</v>
      </c>
      <c r="F426" s="106">
        <v>34745.762711864409</v>
      </c>
      <c r="G426" s="107">
        <v>635215.53157806443</v>
      </c>
      <c r="H426" s="107">
        <v>0</v>
      </c>
      <c r="I426" s="29" t="s">
        <v>690</v>
      </c>
      <c r="J426" s="29" t="s">
        <v>691</v>
      </c>
      <c r="K426" s="29" t="s">
        <v>702</v>
      </c>
    </row>
    <row r="427" spans="1:11" ht="15">
      <c r="A427" s="24">
        <v>45656</v>
      </c>
      <c r="B427" s="24" t="s">
        <v>464</v>
      </c>
      <c r="C427" s="24" t="s">
        <v>514</v>
      </c>
      <c r="D427" s="29" t="s">
        <v>932</v>
      </c>
      <c r="E427" s="35" t="s">
        <v>499</v>
      </c>
      <c r="F427" s="106">
        <v>63728.813559322036</v>
      </c>
      <c r="G427" s="107">
        <v>1108539.7074588551</v>
      </c>
      <c r="H427" s="107">
        <v>0</v>
      </c>
      <c r="I427" s="29" t="s">
        <v>690</v>
      </c>
      <c r="J427" s="29" t="s">
        <v>691</v>
      </c>
      <c r="K427" s="29" t="s">
        <v>703</v>
      </c>
    </row>
    <row r="428" spans="1:11" ht="15">
      <c r="A428" s="24">
        <v>45656</v>
      </c>
      <c r="B428" s="24" t="s">
        <v>464</v>
      </c>
      <c r="C428" s="24" t="s">
        <v>514</v>
      </c>
      <c r="D428" s="29" t="s">
        <v>932</v>
      </c>
      <c r="E428" s="35" t="s">
        <v>499</v>
      </c>
      <c r="F428" s="106">
        <v>30847.457627118645</v>
      </c>
      <c r="G428" s="107">
        <v>718844.47113393177</v>
      </c>
      <c r="H428" s="107">
        <v>0</v>
      </c>
      <c r="I428" s="29" t="s">
        <v>690</v>
      </c>
      <c r="J428" s="29" t="s">
        <v>691</v>
      </c>
      <c r="K428" s="29" t="s">
        <v>704</v>
      </c>
    </row>
    <row r="429" spans="1:11" ht="15">
      <c r="A429" s="24">
        <v>45656</v>
      </c>
      <c r="B429" s="24" t="s">
        <v>464</v>
      </c>
      <c r="C429" s="24" t="s">
        <v>514</v>
      </c>
      <c r="D429" s="29" t="s">
        <v>932</v>
      </c>
      <c r="E429" s="35" t="s">
        <v>499</v>
      </c>
      <c r="F429" s="106">
        <v>12033.898305084746</v>
      </c>
      <c r="G429" s="107">
        <v>198967.57845520898</v>
      </c>
      <c r="H429" s="107">
        <v>0</v>
      </c>
      <c r="I429" s="29" t="s">
        <v>690</v>
      </c>
      <c r="J429" s="29" t="s">
        <v>691</v>
      </c>
      <c r="K429" s="29" t="s">
        <v>705</v>
      </c>
    </row>
    <row r="430" spans="1:11" ht="15">
      <c r="A430" s="24">
        <v>45656</v>
      </c>
      <c r="B430" s="24" t="s">
        <v>464</v>
      </c>
      <c r="C430" s="24" t="s">
        <v>514</v>
      </c>
      <c r="D430" s="29" t="s">
        <v>932</v>
      </c>
      <c r="E430" s="35" t="s">
        <v>499</v>
      </c>
      <c r="F430" s="106">
        <v>22457.627118644068</v>
      </c>
      <c r="G430" s="107">
        <v>526380.68432157021</v>
      </c>
      <c r="H430" s="107">
        <v>702262.48085013253</v>
      </c>
      <c r="I430" s="29" t="s">
        <v>690</v>
      </c>
      <c r="J430" s="29" t="s">
        <v>691</v>
      </c>
      <c r="K430" s="29" t="s">
        <v>712</v>
      </c>
    </row>
    <row r="431" spans="1:11" ht="15">
      <c r="A431" s="24">
        <v>45656</v>
      </c>
      <c r="B431" s="24" t="s">
        <v>464</v>
      </c>
      <c r="C431" s="24" t="s">
        <v>514</v>
      </c>
      <c r="D431" s="29" t="s">
        <v>932</v>
      </c>
      <c r="E431" s="35" t="s">
        <v>499</v>
      </c>
      <c r="F431" s="106">
        <v>15593.22033898305</v>
      </c>
      <c r="G431" s="107">
        <v>387939.70300755446</v>
      </c>
      <c r="H431" s="107">
        <v>3647940.3253653673</v>
      </c>
      <c r="I431" s="29" t="s">
        <v>690</v>
      </c>
      <c r="J431" s="29" t="s">
        <v>691</v>
      </c>
      <c r="K431" s="29" t="s">
        <v>720</v>
      </c>
    </row>
    <row r="432" spans="1:11" ht="15">
      <c r="A432" s="24">
        <v>45656</v>
      </c>
      <c r="B432" s="24" t="s">
        <v>464</v>
      </c>
      <c r="C432" s="24" t="s">
        <v>514</v>
      </c>
      <c r="D432" s="29" t="s">
        <v>932</v>
      </c>
      <c r="E432" s="35" t="s">
        <v>499</v>
      </c>
      <c r="F432" s="106">
        <v>20508.474576271186</v>
      </c>
      <c r="G432" s="107">
        <v>486340.41241302964</v>
      </c>
      <c r="H432" s="107">
        <v>0</v>
      </c>
      <c r="I432" s="29" t="s">
        <v>690</v>
      </c>
      <c r="J432" s="29" t="s">
        <v>691</v>
      </c>
      <c r="K432" s="29" t="s">
        <v>729</v>
      </c>
    </row>
    <row r="433" spans="1:11" ht="15">
      <c r="A433" s="24">
        <v>45656</v>
      </c>
      <c r="B433" s="24" t="s">
        <v>464</v>
      </c>
      <c r="C433" s="24" t="s">
        <v>514</v>
      </c>
      <c r="D433" s="29" t="s">
        <v>932</v>
      </c>
      <c r="E433" s="35" t="s">
        <v>499</v>
      </c>
      <c r="F433" s="106">
        <v>7118.6440677966102</v>
      </c>
      <c r="G433" s="107">
        <v>156869.58141697274</v>
      </c>
      <c r="H433" s="107">
        <v>0</v>
      </c>
      <c r="I433" s="29" t="s">
        <v>690</v>
      </c>
      <c r="J433" s="29" t="s">
        <v>691</v>
      </c>
      <c r="K433" s="29" t="s">
        <v>730</v>
      </c>
    </row>
    <row r="434" spans="1:11" ht="15">
      <c r="A434" s="24">
        <v>45656</v>
      </c>
      <c r="B434" s="24" t="s">
        <v>464</v>
      </c>
      <c r="C434" s="24" t="s">
        <v>514</v>
      </c>
      <c r="D434" s="29" t="s">
        <v>932</v>
      </c>
      <c r="E434" s="35" t="s">
        <v>499</v>
      </c>
      <c r="F434" s="106">
        <v>44915.254237288136</v>
      </c>
      <c r="G434" s="107">
        <v>999695.78655517532</v>
      </c>
      <c r="H434" s="107">
        <v>0</v>
      </c>
      <c r="I434" s="29" t="s">
        <v>690</v>
      </c>
      <c r="J434" s="29" t="s">
        <v>691</v>
      </c>
      <c r="K434" s="29" t="s">
        <v>731</v>
      </c>
    </row>
    <row r="435" spans="1:11" ht="15">
      <c r="A435" s="24">
        <v>45656</v>
      </c>
      <c r="B435" s="24" t="s">
        <v>464</v>
      </c>
      <c r="C435" s="24" t="s">
        <v>514</v>
      </c>
      <c r="D435" s="29" t="s">
        <v>932</v>
      </c>
      <c r="E435" s="35" t="s">
        <v>499</v>
      </c>
      <c r="F435" s="106">
        <v>64237.288135593219</v>
      </c>
      <c r="G435" s="107">
        <v>1626841.5464643687</v>
      </c>
      <c r="H435" s="107">
        <v>0</v>
      </c>
      <c r="I435" s="29" t="s">
        <v>690</v>
      </c>
      <c r="J435" s="29" t="s">
        <v>691</v>
      </c>
      <c r="K435" s="29" t="s">
        <v>756</v>
      </c>
    </row>
    <row r="436" spans="1:11" ht="15">
      <c r="A436" s="24">
        <v>45656</v>
      </c>
      <c r="B436" s="24" t="s">
        <v>464</v>
      </c>
      <c r="C436" s="24" t="s">
        <v>514</v>
      </c>
      <c r="D436" s="29" t="s">
        <v>932</v>
      </c>
      <c r="E436" s="35" t="s">
        <v>499</v>
      </c>
      <c r="F436" s="106">
        <v>70338.983050847455</v>
      </c>
      <c r="G436" s="107">
        <v>1831399.0232691756</v>
      </c>
      <c r="H436" s="107">
        <v>0</v>
      </c>
      <c r="I436" s="29" t="s">
        <v>690</v>
      </c>
      <c r="J436" s="29" t="s">
        <v>691</v>
      </c>
      <c r="K436" s="29" t="s">
        <v>793</v>
      </c>
    </row>
    <row r="437" spans="1:11" ht="15">
      <c r="A437" s="24">
        <v>45656</v>
      </c>
      <c r="B437" s="24" t="s">
        <v>464</v>
      </c>
      <c r="C437" s="24" t="s">
        <v>514</v>
      </c>
      <c r="D437" s="29" t="s">
        <v>932</v>
      </c>
      <c r="E437" s="35" t="s">
        <v>499</v>
      </c>
      <c r="F437" s="106">
        <v>133813.55932203389</v>
      </c>
      <c r="G437" s="107">
        <v>3473700.4220904876</v>
      </c>
      <c r="H437" s="107">
        <v>0</v>
      </c>
      <c r="I437" s="29" t="s">
        <v>690</v>
      </c>
      <c r="J437" s="29" t="s">
        <v>691</v>
      </c>
      <c r="K437" s="29" t="s">
        <v>947</v>
      </c>
    </row>
    <row r="438" spans="1:11" ht="15">
      <c r="A438" s="24">
        <v>45656</v>
      </c>
      <c r="B438" s="24" t="s">
        <v>464</v>
      </c>
      <c r="C438" s="24" t="s">
        <v>514</v>
      </c>
      <c r="D438" s="29" t="s">
        <v>932</v>
      </c>
      <c r="E438" s="35" t="s">
        <v>499</v>
      </c>
      <c r="F438" s="106">
        <v>677.96610169491521</v>
      </c>
      <c r="G438" s="107">
        <v>16451.43115506725</v>
      </c>
      <c r="H438" s="107">
        <v>0</v>
      </c>
      <c r="I438" s="29" t="s">
        <v>690</v>
      </c>
      <c r="J438" s="29" t="s">
        <v>691</v>
      </c>
      <c r="K438" s="29" t="s">
        <v>990</v>
      </c>
    </row>
    <row r="439" spans="1:11" ht="15">
      <c r="A439" s="24">
        <v>45656</v>
      </c>
      <c r="B439" s="24" t="s">
        <v>464</v>
      </c>
      <c r="C439" s="24" t="s">
        <v>514</v>
      </c>
      <c r="D439" s="29" t="s">
        <v>932</v>
      </c>
      <c r="E439" s="35" t="s">
        <v>499</v>
      </c>
      <c r="F439" s="106">
        <v>1525.4237288135594</v>
      </c>
      <c r="G439" s="107">
        <v>36873.191916602402</v>
      </c>
      <c r="H439" s="107">
        <v>0</v>
      </c>
      <c r="I439" s="29" t="s">
        <v>690</v>
      </c>
      <c r="J439" s="29" t="s">
        <v>691</v>
      </c>
      <c r="K439" s="29" t="s">
        <v>991</v>
      </c>
    </row>
    <row r="440" spans="1:11" ht="15">
      <c r="A440" s="24">
        <v>45656</v>
      </c>
      <c r="B440" s="24" t="s">
        <v>464</v>
      </c>
      <c r="C440" s="24" t="s">
        <v>514</v>
      </c>
      <c r="D440" s="29" t="s">
        <v>932</v>
      </c>
      <c r="E440" s="35" t="s">
        <v>499</v>
      </c>
      <c r="F440" s="106">
        <v>7796.6101694915251</v>
      </c>
      <c r="G440" s="107">
        <v>192563.04670115325</v>
      </c>
      <c r="H440" s="107">
        <v>1237111.8352260292</v>
      </c>
      <c r="I440" s="29" t="s">
        <v>690</v>
      </c>
      <c r="J440" s="29" t="s">
        <v>691</v>
      </c>
      <c r="K440" s="29" t="s">
        <v>1021</v>
      </c>
    </row>
    <row r="441" spans="1:11" ht="15">
      <c r="A441" s="24">
        <v>45656</v>
      </c>
      <c r="B441" s="24" t="s">
        <v>464</v>
      </c>
      <c r="C441" s="24" t="s">
        <v>514</v>
      </c>
      <c r="D441" s="29" t="s">
        <v>932</v>
      </c>
      <c r="E441" s="35" t="s">
        <v>499</v>
      </c>
      <c r="F441" s="106">
        <v>19322.033898305086</v>
      </c>
      <c r="G441" s="107">
        <v>463783.96435332281</v>
      </c>
      <c r="H441" s="107">
        <v>724361.06315200741</v>
      </c>
      <c r="I441" s="29" t="s">
        <v>690</v>
      </c>
      <c r="J441" s="29" t="s">
        <v>691</v>
      </c>
      <c r="K441" s="29" t="s">
        <v>1022</v>
      </c>
    </row>
    <row r="442" spans="1:11" ht="15">
      <c r="A442" s="24">
        <v>45656</v>
      </c>
      <c r="B442" s="24" t="s">
        <v>464</v>
      </c>
      <c r="C442" s="24" t="s">
        <v>514</v>
      </c>
      <c r="D442" s="29" t="s">
        <v>932</v>
      </c>
      <c r="E442" s="35" t="s">
        <v>499</v>
      </c>
      <c r="F442" s="106">
        <v>16694.915254237287</v>
      </c>
      <c r="G442" s="107">
        <v>397516.55533605878</v>
      </c>
      <c r="H442" s="107">
        <v>3586927.0238066288</v>
      </c>
      <c r="I442" s="29" t="s">
        <v>690</v>
      </c>
      <c r="J442" s="29" t="s">
        <v>691</v>
      </c>
      <c r="K442" s="29" t="s">
        <v>1055</v>
      </c>
    </row>
    <row r="443" spans="1:11" ht="15">
      <c r="A443" s="24">
        <v>45656</v>
      </c>
      <c r="B443" s="24" t="s">
        <v>464</v>
      </c>
      <c r="C443" s="24" t="s">
        <v>514</v>
      </c>
      <c r="D443" s="29" t="s">
        <v>932</v>
      </c>
      <c r="E443" s="35" t="s">
        <v>499</v>
      </c>
      <c r="F443" s="106">
        <v>23389.830508474577</v>
      </c>
      <c r="G443" s="107">
        <v>550603.90140038752</v>
      </c>
      <c r="H443" s="107">
        <v>2846132.8210490476</v>
      </c>
      <c r="I443" s="29" t="s">
        <v>690</v>
      </c>
      <c r="J443" s="29" t="s">
        <v>691</v>
      </c>
      <c r="K443" s="29" t="s">
        <v>1056</v>
      </c>
    </row>
    <row r="444" spans="1:11" ht="15">
      <c r="A444" s="24">
        <v>45656</v>
      </c>
      <c r="B444" s="24" t="s">
        <v>464</v>
      </c>
      <c r="C444" s="24" t="s">
        <v>514</v>
      </c>
      <c r="D444" s="29" t="s">
        <v>932</v>
      </c>
      <c r="E444" s="35" t="s">
        <v>499</v>
      </c>
      <c r="F444" s="106">
        <v>423.72881355932202</v>
      </c>
      <c r="G444" s="107">
        <v>10246.832878792313</v>
      </c>
      <c r="H444" s="107">
        <v>0</v>
      </c>
      <c r="I444" s="29" t="s">
        <v>690</v>
      </c>
      <c r="J444" s="29" t="s">
        <v>691</v>
      </c>
      <c r="K444" s="29" t="s">
        <v>1094</v>
      </c>
    </row>
    <row r="445" spans="1:11" ht="15">
      <c r="A445" s="24">
        <v>45656</v>
      </c>
      <c r="B445" s="24" t="s">
        <v>464</v>
      </c>
      <c r="C445" s="24" t="s">
        <v>514</v>
      </c>
      <c r="D445" s="29" t="s">
        <v>932</v>
      </c>
      <c r="E445" s="35" t="s">
        <v>499</v>
      </c>
      <c r="F445" s="106">
        <v>508.47457627118644</v>
      </c>
      <c r="G445" s="107">
        <v>12228.894136111714</v>
      </c>
      <c r="H445" s="107">
        <v>0</v>
      </c>
      <c r="I445" s="29" t="s">
        <v>690</v>
      </c>
      <c r="J445" s="29" t="s">
        <v>691</v>
      </c>
      <c r="K445" s="29" t="s">
        <v>1095</v>
      </c>
    </row>
    <row r="446" spans="1:11" ht="15">
      <c r="A446" s="24">
        <v>45656</v>
      </c>
      <c r="B446" s="24" t="s">
        <v>464</v>
      </c>
      <c r="C446" s="24" t="s">
        <v>514</v>
      </c>
      <c r="D446" s="29" t="s">
        <v>932</v>
      </c>
      <c r="E446" s="35" t="s">
        <v>499</v>
      </c>
      <c r="F446" s="106">
        <v>2542.3728813559323</v>
      </c>
      <c r="G446" s="107">
        <v>59324.750016177182</v>
      </c>
      <c r="H446" s="107">
        <v>0</v>
      </c>
      <c r="I446" s="29" t="s">
        <v>690</v>
      </c>
      <c r="J446" s="29" t="s">
        <v>691</v>
      </c>
      <c r="K446" s="29" t="s">
        <v>1096</v>
      </c>
    </row>
    <row r="447" spans="1:11" ht="15">
      <c r="A447" s="24">
        <v>45656</v>
      </c>
      <c r="B447" s="24" t="s">
        <v>464</v>
      </c>
      <c r="C447" s="24" t="s">
        <v>514</v>
      </c>
      <c r="D447" s="29" t="s">
        <v>932</v>
      </c>
      <c r="E447" s="35" t="s">
        <v>499</v>
      </c>
      <c r="F447" s="106">
        <v>4067.7966101694915</v>
      </c>
      <c r="G447" s="107">
        <v>97503.780514595113</v>
      </c>
      <c r="H447" s="107">
        <v>0</v>
      </c>
      <c r="I447" s="29" t="s">
        <v>690</v>
      </c>
      <c r="J447" s="29" t="s">
        <v>691</v>
      </c>
      <c r="K447" s="29" t="s">
        <v>1202</v>
      </c>
    </row>
    <row r="448" spans="1:11" ht="15">
      <c r="A448" s="24">
        <v>45656</v>
      </c>
      <c r="B448" s="24" t="s">
        <v>464</v>
      </c>
      <c r="C448" s="24" t="s">
        <v>514</v>
      </c>
      <c r="D448" s="29" t="s">
        <v>932</v>
      </c>
      <c r="E448" s="35" t="s">
        <v>499</v>
      </c>
      <c r="F448" s="106">
        <v>2881.3559322033898</v>
      </c>
      <c r="G448" s="107">
        <v>66773.264332673745</v>
      </c>
      <c r="H448" s="107">
        <v>0</v>
      </c>
      <c r="I448" s="29" t="s">
        <v>690</v>
      </c>
      <c r="J448" s="29" t="s">
        <v>691</v>
      </c>
      <c r="K448" s="29" t="s">
        <v>1203</v>
      </c>
    </row>
    <row r="449" spans="1:11" ht="15">
      <c r="A449" s="24">
        <v>45656</v>
      </c>
      <c r="B449" s="24" t="s">
        <v>464</v>
      </c>
      <c r="C449" s="24" t="s">
        <v>514</v>
      </c>
      <c r="D449" s="29" t="s">
        <v>932</v>
      </c>
      <c r="E449" s="35" t="s">
        <v>499</v>
      </c>
      <c r="F449" s="106">
        <v>301789.33898305084</v>
      </c>
      <c r="G449" s="107">
        <v>3159.843058670207</v>
      </c>
      <c r="H449" s="107">
        <v>7252.2265398925174</v>
      </c>
      <c r="I449" s="29" t="s">
        <v>547</v>
      </c>
      <c r="J449" s="29" t="s">
        <v>706</v>
      </c>
      <c r="K449" s="29" t="s">
        <v>707</v>
      </c>
    </row>
    <row r="450" spans="1:11" ht="15">
      <c r="A450" s="24">
        <v>45656</v>
      </c>
      <c r="B450" s="24" t="s">
        <v>464</v>
      </c>
      <c r="C450" s="24" t="s">
        <v>514</v>
      </c>
      <c r="D450" s="29" t="s">
        <v>932</v>
      </c>
      <c r="E450" s="35" t="s">
        <v>499</v>
      </c>
      <c r="F450" s="106">
        <v>586.18644067796606</v>
      </c>
      <c r="G450" s="107">
        <v>1697.8621803048893</v>
      </c>
      <c r="H450" s="107">
        <v>1492.1090387374461</v>
      </c>
      <c r="I450" s="29" t="s">
        <v>547</v>
      </c>
      <c r="J450" s="29" t="s">
        <v>706</v>
      </c>
      <c r="K450" s="29" t="s">
        <v>721</v>
      </c>
    </row>
    <row r="451" spans="1:11" ht="15">
      <c r="A451" s="24">
        <v>45656</v>
      </c>
      <c r="B451" s="24" t="s">
        <v>464</v>
      </c>
      <c r="C451" s="24" t="s">
        <v>514</v>
      </c>
      <c r="D451" s="29" t="s">
        <v>932</v>
      </c>
      <c r="E451" s="35" t="s">
        <v>499</v>
      </c>
      <c r="F451" s="106">
        <v>23500.322033898305</v>
      </c>
      <c r="G451" s="107">
        <v>2201.7133963961774</v>
      </c>
      <c r="H451" s="107">
        <v>12597.286190209858</v>
      </c>
      <c r="I451" s="29" t="s">
        <v>547</v>
      </c>
      <c r="J451" s="29" t="s">
        <v>706</v>
      </c>
      <c r="K451" s="29" t="s">
        <v>732</v>
      </c>
    </row>
    <row r="452" spans="1:11" ht="15">
      <c r="A452" s="24">
        <v>45656</v>
      </c>
      <c r="B452" s="24" t="s">
        <v>464</v>
      </c>
      <c r="C452" s="24" t="s">
        <v>514</v>
      </c>
      <c r="D452" s="29" t="s">
        <v>932</v>
      </c>
      <c r="E452" s="35" t="s">
        <v>499</v>
      </c>
      <c r="F452" s="106">
        <v>9.6271186440677958</v>
      </c>
      <c r="G452" s="107">
        <v>253.78597568188366</v>
      </c>
      <c r="H452" s="107">
        <v>0</v>
      </c>
      <c r="I452" s="29" t="s">
        <v>547</v>
      </c>
      <c r="J452" s="29" t="s">
        <v>706</v>
      </c>
      <c r="K452" s="29" t="s">
        <v>733</v>
      </c>
    </row>
    <row r="453" spans="1:11" ht="15">
      <c r="A453" s="24">
        <v>45656</v>
      </c>
      <c r="B453" s="24" t="s">
        <v>464</v>
      </c>
      <c r="C453" s="24" t="s">
        <v>514</v>
      </c>
      <c r="D453" s="29" t="s">
        <v>932</v>
      </c>
      <c r="E453" s="35" t="s">
        <v>499</v>
      </c>
      <c r="F453" s="106">
        <v>348.38983050847457</v>
      </c>
      <c r="G453" s="107">
        <v>205.4013239322957</v>
      </c>
      <c r="H453" s="107">
        <v>208.5207791260365</v>
      </c>
      <c r="I453" s="29" t="s">
        <v>547</v>
      </c>
      <c r="J453" s="29" t="s">
        <v>706</v>
      </c>
      <c r="K453" s="29" t="s">
        <v>738</v>
      </c>
    </row>
    <row r="454" spans="1:11" ht="15">
      <c r="A454" s="24">
        <v>45656</v>
      </c>
      <c r="B454" s="24" t="s">
        <v>464</v>
      </c>
      <c r="C454" s="24" t="s">
        <v>514</v>
      </c>
      <c r="D454" s="29" t="s">
        <v>932</v>
      </c>
      <c r="E454" s="35" t="s">
        <v>499</v>
      </c>
      <c r="F454" s="106">
        <v>1556.6271186440679</v>
      </c>
      <c r="G454" s="107">
        <v>307.06551284550642</v>
      </c>
      <c r="H454" s="107">
        <v>229.55523672883785</v>
      </c>
      <c r="I454" s="29" t="s">
        <v>547</v>
      </c>
      <c r="J454" s="29" t="s">
        <v>706</v>
      </c>
      <c r="K454" s="29" t="s">
        <v>757</v>
      </c>
    </row>
    <row r="455" spans="1:11" ht="15">
      <c r="A455" s="24">
        <v>45656</v>
      </c>
      <c r="B455" s="24" t="s">
        <v>464</v>
      </c>
      <c r="C455" s="24" t="s">
        <v>514</v>
      </c>
      <c r="D455" s="29" t="s">
        <v>932</v>
      </c>
      <c r="E455" s="35" t="s">
        <v>499</v>
      </c>
      <c r="F455" s="106">
        <v>1034.8135593220338</v>
      </c>
      <c r="G455" s="107">
        <v>703.72652196366664</v>
      </c>
      <c r="H455" s="107">
        <v>1765.1435936094156</v>
      </c>
      <c r="I455" s="29" t="s">
        <v>547</v>
      </c>
      <c r="J455" s="29" t="s">
        <v>706</v>
      </c>
      <c r="K455" s="29" t="s">
        <v>774</v>
      </c>
    </row>
    <row r="456" spans="1:11" ht="15">
      <c r="A456" s="24">
        <v>45656</v>
      </c>
      <c r="B456" s="24" t="s">
        <v>464</v>
      </c>
      <c r="C456" s="24" t="s">
        <v>514</v>
      </c>
      <c r="D456" s="29" t="s">
        <v>932</v>
      </c>
      <c r="E456" s="35" t="s">
        <v>499</v>
      </c>
      <c r="F456" s="106">
        <v>9.4745762711864412</v>
      </c>
      <c r="G456" s="107">
        <v>55.948730905258593</v>
      </c>
      <c r="H456" s="107">
        <v>1531.9893976606763</v>
      </c>
      <c r="I456" s="29" t="s">
        <v>547</v>
      </c>
      <c r="J456" s="29" t="s">
        <v>706</v>
      </c>
      <c r="K456" s="29" t="s">
        <v>775</v>
      </c>
    </row>
    <row r="457" spans="1:11" ht="15">
      <c r="A457" s="24">
        <v>45656</v>
      </c>
      <c r="B457" s="24" t="s">
        <v>464</v>
      </c>
      <c r="C457" s="24" t="s">
        <v>514</v>
      </c>
      <c r="D457" s="29" t="s">
        <v>932</v>
      </c>
      <c r="E457" s="35" t="s">
        <v>499</v>
      </c>
      <c r="F457" s="106">
        <v>559.62711864406776</v>
      </c>
      <c r="G457" s="107">
        <v>97.044789566810095</v>
      </c>
      <c r="H457" s="107">
        <v>0</v>
      </c>
      <c r="I457" s="29" t="s">
        <v>547</v>
      </c>
      <c r="J457" s="29" t="s">
        <v>706</v>
      </c>
      <c r="K457" s="29" t="s">
        <v>794</v>
      </c>
    </row>
    <row r="458" spans="1:11" ht="15">
      <c r="A458" s="24">
        <v>45656</v>
      </c>
      <c r="B458" s="24" t="s">
        <v>464</v>
      </c>
      <c r="C458" s="24" t="s">
        <v>514</v>
      </c>
      <c r="D458" s="29" t="s">
        <v>932</v>
      </c>
      <c r="E458" s="35" t="s">
        <v>499</v>
      </c>
      <c r="F458" s="106">
        <v>188.98305084745763</v>
      </c>
      <c r="G458" s="107">
        <v>493539.03189830511</v>
      </c>
      <c r="H458" s="107">
        <v>507</v>
      </c>
      <c r="I458" s="29" t="s">
        <v>547</v>
      </c>
      <c r="J458" s="29" t="s">
        <v>706</v>
      </c>
      <c r="K458" s="29" t="s">
        <v>795</v>
      </c>
    </row>
    <row r="459" spans="1:11" ht="15">
      <c r="A459" s="24">
        <v>45656</v>
      </c>
      <c r="B459" s="24" t="s">
        <v>464</v>
      </c>
      <c r="C459" s="24" t="s">
        <v>514</v>
      </c>
      <c r="D459" s="29" t="s">
        <v>932</v>
      </c>
      <c r="E459" s="35" t="s">
        <v>499</v>
      </c>
      <c r="F459" s="106">
        <v>1203.1355932203389</v>
      </c>
      <c r="G459" s="107">
        <v>2360.0602079664272</v>
      </c>
      <c r="H459" s="107">
        <v>4843.5182258103732</v>
      </c>
      <c r="I459" s="29" t="s">
        <v>547</v>
      </c>
      <c r="J459" s="29" t="s">
        <v>706</v>
      </c>
      <c r="K459" s="29" t="s">
        <v>992</v>
      </c>
    </row>
    <row r="460" spans="1:11" ht="15">
      <c r="A460" s="24">
        <v>45656</v>
      </c>
      <c r="B460" s="24" t="s">
        <v>464</v>
      </c>
      <c r="C460" s="24" t="s">
        <v>514</v>
      </c>
      <c r="D460" s="29" t="s">
        <v>932</v>
      </c>
      <c r="E460" s="35" t="s">
        <v>499</v>
      </c>
      <c r="F460" s="106">
        <v>26714.677966101695</v>
      </c>
      <c r="G460" s="107">
        <v>616.77188360507557</v>
      </c>
      <c r="H460" s="107">
        <v>2.3101427425041945</v>
      </c>
      <c r="I460" s="29" t="s">
        <v>547</v>
      </c>
      <c r="J460" s="29" t="s">
        <v>706</v>
      </c>
      <c r="K460" s="29" t="s">
        <v>1023</v>
      </c>
    </row>
    <row r="461" spans="1:11" ht="15">
      <c r="A461" s="24">
        <v>45656</v>
      </c>
      <c r="B461" s="24" t="s">
        <v>464</v>
      </c>
      <c r="C461" s="24" t="s">
        <v>514</v>
      </c>
      <c r="D461" s="29" t="s">
        <v>932</v>
      </c>
      <c r="E461" s="35" t="s">
        <v>499</v>
      </c>
      <c r="F461" s="106">
        <v>48.677966101694913</v>
      </c>
      <c r="G461" s="107">
        <v>56.910706491521708</v>
      </c>
      <c r="H461" s="107">
        <v>1138.0492668336453</v>
      </c>
      <c r="I461" s="29" t="s">
        <v>547</v>
      </c>
      <c r="J461" s="29" t="s">
        <v>706</v>
      </c>
      <c r="K461" s="29" t="s">
        <v>1057</v>
      </c>
    </row>
    <row r="462" spans="1:11" ht="15">
      <c r="A462" s="24">
        <v>45656</v>
      </c>
      <c r="B462" s="24" t="s">
        <v>464</v>
      </c>
      <c r="C462" s="24" t="s">
        <v>515</v>
      </c>
      <c r="D462" s="29" t="s">
        <v>931</v>
      </c>
      <c r="E462" s="35" t="s">
        <v>499</v>
      </c>
      <c r="F462" s="106">
        <v>5142196.0863997499</v>
      </c>
      <c r="G462" s="107">
        <v>5142196.0863997499</v>
      </c>
      <c r="H462" s="107">
        <v>81084513.532573014</v>
      </c>
      <c r="I462" s="29" t="s">
        <v>552</v>
      </c>
      <c r="J462" s="29" t="s">
        <v>553</v>
      </c>
      <c r="K462" s="29" t="s">
        <v>554</v>
      </c>
    </row>
    <row r="463" spans="1:11" ht="15">
      <c r="A463" s="24">
        <v>45656</v>
      </c>
      <c r="B463" s="24" t="s">
        <v>464</v>
      </c>
      <c r="C463" s="24" t="s">
        <v>515</v>
      </c>
      <c r="D463" s="29" t="s">
        <v>931</v>
      </c>
      <c r="E463" s="35" t="s">
        <v>499</v>
      </c>
      <c r="F463" s="106">
        <v>21386020.717096332</v>
      </c>
      <c r="G463" s="107">
        <v>21386020.717096332</v>
      </c>
      <c r="H463" s="107">
        <v>266853926.70768183</v>
      </c>
      <c r="I463" s="29" t="s">
        <v>552</v>
      </c>
      <c r="J463" s="29" t="s">
        <v>553</v>
      </c>
      <c r="K463" s="29" t="s">
        <v>555</v>
      </c>
    </row>
    <row r="464" spans="1:11" ht="15">
      <c r="A464" s="24">
        <v>45656</v>
      </c>
      <c r="B464" s="24" t="s">
        <v>464</v>
      </c>
      <c r="C464" s="24" t="s">
        <v>515</v>
      </c>
      <c r="D464" s="29" t="s">
        <v>931</v>
      </c>
      <c r="E464" s="35" t="s">
        <v>499</v>
      </c>
      <c r="F464" s="106">
        <v>1652776.1912013448</v>
      </c>
      <c r="G464" s="107">
        <v>1652776.1912013448</v>
      </c>
      <c r="H464" s="107">
        <v>9646021.6855093241</v>
      </c>
      <c r="I464" s="29" t="s">
        <v>552</v>
      </c>
      <c r="J464" s="29" t="s">
        <v>553</v>
      </c>
      <c r="K464" s="29" t="s">
        <v>556</v>
      </c>
    </row>
    <row r="465" spans="1:11" ht="15">
      <c r="A465" s="24">
        <v>45656</v>
      </c>
      <c r="B465" s="24" t="s">
        <v>464</v>
      </c>
      <c r="C465" s="24" t="s">
        <v>515</v>
      </c>
      <c r="D465" s="29" t="s">
        <v>931</v>
      </c>
      <c r="E465" s="35" t="s">
        <v>499</v>
      </c>
      <c r="F465" s="106">
        <v>122426.70912438376</v>
      </c>
      <c r="G465" s="107">
        <v>122426.70912438376</v>
      </c>
      <c r="H465" s="107">
        <v>832135.30141283467</v>
      </c>
      <c r="I465" s="29" t="s">
        <v>552</v>
      </c>
      <c r="J465" s="29" t="s">
        <v>553</v>
      </c>
      <c r="K465" s="29" t="s">
        <v>557</v>
      </c>
    </row>
    <row r="466" spans="1:11" ht="15">
      <c r="A466" s="24">
        <v>45656</v>
      </c>
      <c r="B466" s="24" t="s">
        <v>464</v>
      </c>
      <c r="C466" s="24" t="s">
        <v>515</v>
      </c>
      <c r="D466" s="29" t="s">
        <v>931</v>
      </c>
      <c r="E466" s="35" t="s">
        <v>499</v>
      </c>
      <c r="F466" s="106">
        <v>31705.837357707773</v>
      </c>
      <c r="G466" s="107">
        <v>31705.837357707773</v>
      </c>
      <c r="H466" s="107">
        <v>0</v>
      </c>
      <c r="I466" s="29" t="s">
        <v>552</v>
      </c>
      <c r="J466" s="29" t="s">
        <v>553</v>
      </c>
      <c r="K466" s="29" t="s">
        <v>558</v>
      </c>
    </row>
    <row r="467" spans="1:11" ht="15">
      <c r="A467" s="24">
        <v>45656</v>
      </c>
      <c r="B467" s="24" t="s">
        <v>464</v>
      </c>
      <c r="C467" s="24" t="s">
        <v>515</v>
      </c>
      <c r="D467" s="29" t="s">
        <v>931</v>
      </c>
      <c r="E467" s="35" t="s">
        <v>499</v>
      </c>
      <c r="F467" s="106">
        <v>8723561.2826670874</v>
      </c>
      <c r="G467" s="107">
        <v>8723561.2826670874</v>
      </c>
      <c r="H467" s="107">
        <v>93992370.060550049</v>
      </c>
      <c r="I467" s="29" t="s">
        <v>552</v>
      </c>
      <c r="J467" s="29" t="s">
        <v>553</v>
      </c>
      <c r="K467" s="29" t="s">
        <v>559</v>
      </c>
    </row>
    <row r="468" spans="1:11" ht="15">
      <c r="A468" s="24">
        <v>45656</v>
      </c>
      <c r="B468" s="24" t="s">
        <v>464</v>
      </c>
      <c r="C468" s="24" t="s">
        <v>515</v>
      </c>
      <c r="D468" s="29" t="s">
        <v>931</v>
      </c>
      <c r="E468" s="35" t="s">
        <v>499</v>
      </c>
      <c r="F468" s="106">
        <v>241133.91796499712</v>
      </c>
      <c r="G468" s="107">
        <v>241133.91796499712</v>
      </c>
      <c r="H468" s="107">
        <v>2179999.6138414028</v>
      </c>
      <c r="I468" s="29" t="s">
        <v>552</v>
      </c>
      <c r="J468" s="29" t="s">
        <v>553</v>
      </c>
      <c r="K468" s="29" t="s">
        <v>560</v>
      </c>
    </row>
    <row r="469" spans="1:11" ht="15">
      <c r="A469" s="24">
        <v>45656</v>
      </c>
      <c r="B469" s="24" t="s">
        <v>464</v>
      </c>
      <c r="C469" s="24" t="s">
        <v>515</v>
      </c>
      <c r="D469" s="29" t="s">
        <v>931</v>
      </c>
      <c r="E469" s="35" t="s">
        <v>499</v>
      </c>
      <c r="F469" s="106">
        <v>47748.661827662938</v>
      </c>
      <c r="G469" s="107">
        <v>47748.661827662938</v>
      </c>
      <c r="H469" s="107">
        <v>1122301.8748632153</v>
      </c>
      <c r="I469" s="29" t="s">
        <v>552</v>
      </c>
      <c r="J469" s="29" t="s">
        <v>553</v>
      </c>
      <c r="K469" s="29" t="s">
        <v>561</v>
      </c>
    </row>
    <row r="470" spans="1:11" ht="15">
      <c r="A470" s="24">
        <v>45656</v>
      </c>
      <c r="B470" s="24" t="s">
        <v>464</v>
      </c>
      <c r="C470" s="24" t="s">
        <v>515</v>
      </c>
      <c r="D470" s="29" t="s">
        <v>931</v>
      </c>
      <c r="E470" s="35" t="s">
        <v>499</v>
      </c>
      <c r="F470" s="106">
        <v>118663.83033825354</v>
      </c>
      <c r="G470" s="107">
        <v>118663.83033825354</v>
      </c>
      <c r="H470" s="107">
        <v>1038936.227901661</v>
      </c>
      <c r="I470" s="29" t="s">
        <v>552</v>
      </c>
      <c r="J470" s="29" t="s">
        <v>553</v>
      </c>
      <c r="K470" s="29" t="s">
        <v>575</v>
      </c>
    </row>
    <row r="471" spans="1:11" ht="15">
      <c r="A471" s="24">
        <v>45656</v>
      </c>
      <c r="B471" s="24" t="s">
        <v>464</v>
      </c>
      <c r="C471" s="24" t="s">
        <v>515</v>
      </c>
      <c r="D471" s="29" t="s">
        <v>931</v>
      </c>
      <c r="E471" s="35" t="s">
        <v>499</v>
      </c>
      <c r="F471" s="106">
        <v>3244.3345490605489</v>
      </c>
      <c r="G471" s="107">
        <v>3244.3345490605489</v>
      </c>
      <c r="H471" s="107">
        <v>95627.410451572112</v>
      </c>
      <c r="I471" s="29" t="s">
        <v>552</v>
      </c>
      <c r="J471" s="29" t="s">
        <v>553</v>
      </c>
      <c r="K471" s="29" t="s">
        <v>576</v>
      </c>
    </row>
    <row r="472" spans="1:11" ht="15">
      <c r="A472" s="24">
        <v>45656</v>
      </c>
      <c r="B472" s="24" t="s">
        <v>464</v>
      </c>
      <c r="C472" s="24" t="s">
        <v>515</v>
      </c>
      <c r="D472" s="29" t="s">
        <v>931</v>
      </c>
      <c r="E472" s="35" t="s">
        <v>499</v>
      </c>
      <c r="F472" s="106">
        <v>163974.31200404579</v>
      </c>
      <c r="G472" s="107">
        <v>163974.31200404579</v>
      </c>
      <c r="H472" s="107">
        <v>1098326.6736376237</v>
      </c>
      <c r="I472" s="29" t="s">
        <v>552</v>
      </c>
      <c r="J472" s="29" t="s">
        <v>553</v>
      </c>
      <c r="K472" s="29" t="s">
        <v>734</v>
      </c>
    </row>
    <row r="473" spans="1:11" ht="15">
      <c r="A473" s="24">
        <v>45656</v>
      </c>
      <c r="B473" s="24" t="s">
        <v>464</v>
      </c>
      <c r="C473" s="24" t="s">
        <v>515</v>
      </c>
      <c r="D473" s="29" t="s">
        <v>931</v>
      </c>
      <c r="E473" s="35" t="s">
        <v>499</v>
      </c>
      <c r="F473" s="106">
        <v>48725.633747785163</v>
      </c>
      <c r="G473" s="107">
        <v>48725.633747785163</v>
      </c>
      <c r="H473" s="107">
        <v>900693.21207110374</v>
      </c>
      <c r="I473" s="29" t="s">
        <v>552</v>
      </c>
      <c r="J473" s="29" t="s">
        <v>553</v>
      </c>
      <c r="K473" s="29" t="s">
        <v>749</v>
      </c>
    </row>
    <row r="474" spans="1:11" ht="15">
      <c r="A474" s="24">
        <v>45656</v>
      </c>
      <c r="B474" s="24" t="s">
        <v>464</v>
      </c>
      <c r="C474" s="24" t="s">
        <v>515</v>
      </c>
      <c r="D474" s="29" t="s">
        <v>931</v>
      </c>
      <c r="E474" s="35" t="s">
        <v>499</v>
      </c>
      <c r="F474" s="106">
        <v>3068.9441102076157</v>
      </c>
      <c r="G474" s="107">
        <v>3068.9441102076157</v>
      </c>
      <c r="H474" s="107">
        <v>59592.883787661405</v>
      </c>
      <c r="I474" s="29" t="s">
        <v>552</v>
      </c>
      <c r="J474" s="29" t="s">
        <v>553</v>
      </c>
      <c r="K474" s="29" t="s">
        <v>796</v>
      </c>
    </row>
    <row r="475" spans="1:11" ht="15">
      <c r="A475" s="24">
        <v>45656</v>
      </c>
      <c r="B475" s="24" t="s">
        <v>464</v>
      </c>
      <c r="C475" s="24" t="s">
        <v>515</v>
      </c>
      <c r="D475" s="29" t="s">
        <v>931</v>
      </c>
      <c r="E475" s="35" t="s">
        <v>499</v>
      </c>
      <c r="F475" s="106">
        <v>157219.17859072637</v>
      </c>
      <c r="G475" s="107">
        <v>157219.17859072637</v>
      </c>
      <c r="H475" s="107">
        <v>0</v>
      </c>
      <c r="I475" s="29" t="s">
        <v>552</v>
      </c>
      <c r="J475" s="29" t="s">
        <v>553</v>
      </c>
      <c r="K475" s="29" t="s">
        <v>797</v>
      </c>
    </row>
    <row r="476" spans="1:11" ht="15">
      <c r="A476" s="24">
        <v>45656</v>
      </c>
      <c r="B476" s="24" t="s">
        <v>464</v>
      </c>
      <c r="C476" s="24" t="s">
        <v>515</v>
      </c>
      <c r="D476" s="29" t="s">
        <v>931</v>
      </c>
      <c r="E476" s="35" t="s">
        <v>499</v>
      </c>
      <c r="F476" s="106">
        <v>102066.82179999894</v>
      </c>
      <c r="G476" s="107">
        <v>102066.82179999894</v>
      </c>
      <c r="H476" s="107">
        <v>1001789.5824720958</v>
      </c>
      <c r="I476" s="29" t="s">
        <v>552</v>
      </c>
      <c r="J476" s="29" t="s">
        <v>553</v>
      </c>
      <c r="K476" s="29" t="s">
        <v>960</v>
      </c>
    </row>
    <row r="477" spans="1:11" ht="15">
      <c r="A477" s="24">
        <v>45656</v>
      </c>
      <c r="B477" s="24" t="s">
        <v>464</v>
      </c>
      <c r="C477" s="24" t="s">
        <v>515</v>
      </c>
      <c r="D477" s="29" t="s">
        <v>931</v>
      </c>
      <c r="E477" s="35" t="s">
        <v>499</v>
      </c>
      <c r="F477" s="106">
        <v>865.53073314162509</v>
      </c>
      <c r="G477" s="107">
        <v>865.53073314162509</v>
      </c>
      <c r="H477" s="107">
        <v>0</v>
      </c>
      <c r="I477" s="29" t="s">
        <v>552</v>
      </c>
      <c r="J477" s="29" t="s">
        <v>553</v>
      </c>
      <c r="K477" s="29" t="s">
        <v>1025</v>
      </c>
    </row>
    <row r="478" spans="1:11" ht="15">
      <c r="A478" s="24">
        <v>45656</v>
      </c>
      <c r="B478" s="24" t="s">
        <v>464</v>
      </c>
      <c r="C478" s="24" t="s">
        <v>515</v>
      </c>
      <c r="D478" s="29" t="s">
        <v>931</v>
      </c>
      <c r="E478" s="35" t="s">
        <v>499</v>
      </c>
      <c r="F478" s="106">
        <v>48785.662524621257</v>
      </c>
      <c r="G478" s="107">
        <v>48785.662524621257</v>
      </c>
      <c r="H478" s="107">
        <v>0</v>
      </c>
      <c r="I478" s="29" t="s">
        <v>552</v>
      </c>
      <c r="J478" s="29" t="s">
        <v>553</v>
      </c>
      <c r="K478" s="29" t="s">
        <v>1058</v>
      </c>
    </row>
    <row r="479" spans="1:11" ht="15">
      <c r="A479" s="24">
        <v>45656</v>
      </c>
      <c r="B479" s="24" t="s">
        <v>464</v>
      </c>
      <c r="C479" s="24" t="s">
        <v>515</v>
      </c>
      <c r="D479" s="29" t="s">
        <v>931</v>
      </c>
      <c r="E479" s="35" t="s">
        <v>499</v>
      </c>
      <c r="F479" s="106">
        <v>13330.804078051089</v>
      </c>
      <c r="G479" s="107">
        <v>13330.804078051089</v>
      </c>
      <c r="H479" s="107">
        <v>0</v>
      </c>
      <c r="I479" s="29" t="s">
        <v>552</v>
      </c>
      <c r="J479" s="29" t="s">
        <v>553</v>
      </c>
      <c r="K479" s="29" t="s">
        <v>1204</v>
      </c>
    </row>
    <row r="480" spans="1:11" ht="15">
      <c r="A480" s="24">
        <v>45656</v>
      </c>
      <c r="B480" s="24" t="s">
        <v>464</v>
      </c>
      <c r="C480" s="24" t="s">
        <v>515</v>
      </c>
      <c r="D480" s="29" t="s">
        <v>931</v>
      </c>
      <c r="E480" s="35" t="s">
        <v>499</v>
      </c>
      <c r="F480" s="106">
        <v>3344.7652289102102</v>
      </c>
      <c r="G480" s="107">
        <v>3344.7652289102102</v>
      </c>
      <c r="H480" s="107">
        <v>0</v>
      </c>
      <c r="I480" s="29" t="s">
        <v>552</v>
      </c>
      <c r="J480" s="29" t="s">
        <v>553</v>
      </c>
      <c r="K480" s="29" t="s">
        <v>1205</v>
      </c>
    </row>
    <row r="481" spans="1:11" ht="15">
      <c r="A481" s="24">
        <v>45656</v>
      </c>
      <c r="B481" s="24" t="s">
        <v>464</v>
      </c>
      <c r="C481" s="24" t="s">
        <v>515</v>
      </c>
      <c r="D481" s="29" t="s">
        <v>931</v>
      </c>
      <c r="E481" s="35" t="s">
        <v>499</v>
      </c>
      <c r="F481" s="106">
        <v>2953.1084299808304</v>
      </c>
      <c r="G481" s="107">
        <v>2953.1084299808304</v>
      </c>
      <c r="H481" s="107">
        <v>217734.60107482428</v>
      </c>
      <c r="I481" s="29" t="s">
        <v>552</v>
      </c>
      <c r="J481" s="29" t="s">
        <v>760</v>
      </c>
      <c r="K481" s="29" t="s">
        <v>555</v>
      </c>
    </row>
    <row r="482" spans="1:11" ht="15">
      <c r="A482" s="24">
        <v>45656</v>
      </c>
      <c r="B482" s="24" t="s">
        <v>464</v>
      </c>
      <c r="C482" s="24" t="s">
        <v>515</v>
      </c>
      <c r="D482" s="29" t="s">
        <v>931</v>
      </c>
      <c r="E482" s="35" t="s">
        <v>499</v>
      </c>
      <c r="F482" s="106">
        <v>1173.4123796448603</v>
      </c>
      <c r="G482" s="107">
        <v>1173.4123796448603</v>
      </c>
      <c r="H482" s="107">
        <v>290102.8621452715</v>
      </c>
      <c r="I482" s="29" t="s">
        <v>552</v>
      </c>
      <c r="J482" s="29" t="s">
        <v>760</v>
      </c>
      <c r="K482" s="29" t="s">
        <v>559</v>
      </c>
    </row>
    <row r="483" spans="1:11" ht="15">
      <c r="A483" s="24">
        <v>45656</v>
      </c>
      <c r="B483" s="24" t="s">
        <v>464</v>
      </c>
      <c r="C483" s="24" t="s">
        <v>515</v>
      </c>
      <c r="D483" s="29" t="s">
        <v>931</v>
      </c>
      <c r="E483" s="35" t="s">
        <v>499</v>
      </c>
      <c r="F483" s="106">
        <v>995225.81078591419</v>
      </c>
      <c r="G483" s="107">
        <v>995225.81078591419</v>
      </c>
      <c r="H483" s="107">
        <v>6784986.5039029252</v>
      </c>
      <c r="I483" s="29" t="s">
        <v>547</v>
      </c>
      <c r="J483" s="29" t="s">
        <v>562</v>
      </c>
      <c r="K483" s="29" t="s">
        <v>563</v>
      </c>
    </row>
    <row r="484" spans="1:11" ht="15">
      <c r="A484" s="24">
        <v>45656</v>
      </c>
      <c r="B484" s="24" t="s">
        <v>464</v>
      </c>
      <c r="C484" s="24" t="s">
        <v>515</v>
      </c>
      <c r="D484" s="29" t="s">
        <v>931</v>
      </c>
      <c r="E484" s="35" t="s">
        <v>499</v>
      </c>
      <c r="F484" s="106">
        <v>148.17061836400677</v>
      </c>
      <c r="G484" s="107">
        <v>148.17061836400677</v>
      </c>
      <c r="H484" s="107">
        <v>4523.0163169029493</v>
      </c>
      <c r="I484" s="29" t="s">
        <v>547</v>
      </c>
      <c r="J484" s="29" t="s">
        <v>562</v>
      </c>
      <c r="K484" s="29" t="s">
        <v>549</v>
      </c>
    </row>
    <row r="485" spans="1:11" ht="15">
      <c r="A485" s="24">
        <v>45656</v>
      </c>
      <c r="B485" s="24" t="s">
        <v>464</v>
      </c>
      <c r="C485" s="24" t="s">
        <v>515</v>
      </c>
      <c r="D485" s="29" t="s">
        <v>931</v>
      </c>
      <c r="E485" s="35" t="s">
        <v>499</v>
      </c>
      <c r="F485" s="106">
        <v>42717.321371973369</v>
      </c>
      <c r="G485" s="107">
        <v>42717.321371973369</v>
      </c>
      <c r="H485" s="107">
        <v>1120170.2210441844</v>
      </c>
      <c r="I485" s="29" t="s">
        <v>547</v>
      </c>
      <c r="J485" s="29" t="s">
        <v>562</v>
      </c>
      <c r="K485" s="29" t="s">
        <v>564</v>
      </c>
    </row>
    <row r="486" spans="1:11" ht="15">
      <c r="A486" s="24">
        <v>45656</v>
      </c>
      <c r="B486" s="24" t="s">
        <v>464</v>
      </c>
      <c r="C486" s="24" t="s">
        <v>515</v>
      </c>
      <c r="D486" s="29" t="s">
        <v>931</v>
      </c>
      <c r="E486" s="35" t="s">
        <v>499</v>
      </c>
      <c r="F486" s="106">
        <v>174166.05083468073</v>
      </c>
      <c r="G486" s="107">
        <v>174166.05083468073</v>
      </c>
      <c r="H486" s="107">
        <v>5789898.5968922498</v>
      </c>
      <c r="I486" s="29" t="s">
        <v>547</v>
      </c>
      <c r="J486" s="29" t="s">
        <v>562</v>
      </c>
      <c r="K486" s="29" t="s">
        <v>550</v>
      </c>
    </row>
    <row r="487" spans="1:11" ht="15">
      <c r="A487" s="24">
        <v>45656</v>
      </c>
      <c r="B487" s="24" t="s">
        <v>464</v>
      </c>
      <c r="C487" s="24" t="s">
        <v>515</v>
      </c>
      <c r="D487" s="29" t="s">
        <v>931</v>
      </c>
      <c r="E487" s="35" t="s">
        <v>499</v>
      </c>
      <c r="F487" s="106">
        <v>2127732.9400801319</v>
      </c>
      <c r="G487" s="107">
        <v>2127732.9400801319</v>
      </c>
      <c r="H487" s="107">
        <v>43422948.714831114</v>
      </c>
      <c r="I487" s="29" t="s">
        <v>547</v>
      </c>
      <c r="J487" s="29" t="s">
        <v>562</v>
      </c>
      <c r="K487" s="29" t="s">
        <v>619</v>
      </c>
    </row>
    <row r="488" spans="1:11" ht="15">
      <c r="A488" s="24">
        <v>45656</v>
      </c>
      <c r="B488" s="24" t="s">
        <v>464</v>
      </c>
      <c r="C488" s="24" t="s">
        <v>515</v>
      </c>
      <c r="D488" s="29" t="s">
        <v>931</v>
      </c>
      <c r="E488" s="35" t="s">
        <v>499</v>
      </c>
      <c r="F488" s="106">
        <v>228145.01926218037</v>
      </c>
      <c r="G488" s="107">
        <v>228145.01926218037</v>
      </c>
      <c r="H488" s="107">
        <v>2509165.1873647352</v>
      </c>
      <c r="I488" s="29" t="s">
        <v>547</v>
      </c>
      <c r="J488" s="29" t="s">
        <v>562</v>
      </c>
      <c r="K488" s="29" t="s">
        <v>622</v>
      </c>
    </row>
    <row r="489" spans="1:11" ht="15">
      <c r="A489" s="24">
        <v>45656</v>
      </c>
      <c r="B489" s="24" t="s">
        <v>464</v>
      </c>
      <c r="C489" s="24" t="s">
        <v>515</v>
      </c>
      <c r="D489" s="29" t="s">
        <v>931</v>
      </c>
      <c r="E489" s="35" t="s">
        <v>499</v>
      </c>
      <c r="F489" s="106">
        <v>4215.1346703997142</v>
      </c>
      <c r="G489" s="107">
        <v>4215.1346703997142</v>
      </c>
      <c r="H489" s="107">
        <v>0</v>
      </c>
      <c r="I489" s="29" t="s">
        <v>547</v>
      </c>
      <c r="J489" s="29" t="s">
        <v>562</v>
      </c>
      <c r="K489" s="29" t="s">
        <v>551</v>
      </c>
    </row>
    <row r="490" spans="1:11" ht="15">
      <c r="A490" s="24">
        <v>45656</v>
      </c>
      <c r="B490" s="24" t="s">
        <v>464</v>
      </c>
      <c r="C490" s="24" t="s">
        <v>515</v>
      </c>
      <c r="D490" s="29" t="s">
        <v>931</v>
      </c>
      <c r="E490" s="35" t="s">
        <v>499</v>
      </c>
      <c r="F490" s="106">
        <v>3.4745762711864407</v>
      </c>
      <c r="G490" s="107">
        <v>69819.479140091091</v>
      </c>
      <c r="H490" s="107">
        <v>0</v>
      </c>
      <c r="I490" s="29" t="s">
        <v>573</v>
      </c>
      <c r="J490" s="29" t="s">
        <v>574</v>
      </c>
      <c r="K490" s="29" t="s">
        <v>1206</v>
      </c>
    </row>
    <row r="491" spans="1:11" ht="15">
      <c r="A491" s="24">
        <v>45656</v>
      </c>
      <c r="B491" s="24" t="s">
        <v>464</v>
      </c>
      <c r="C491" s="24" t="s">
        <v>517</v>
      </c>
      <c r="D491" s="29" t="s">
        <v>932</v>
      </c>
      <c r="E491" s="35" t="s">
        <v>499</v>
      </c>
      <c r="F491" s="106">
        <v>29454.945652173912</v>
      </c>
      <c r="G491" s="107">
        <v>26765970.130229346</v>
      </c>
      <c r="H491" s="107">
        <v>2633709.84</v>
      </c>
      <c r="I491" s="29" t="s">
        <v>800</v>
      </c>
      <c r="J491" s="29" t="s">
        <v>801</v>
      </c>
      <c r="K491" s="29" t="s">
        <v>802</v>
      </c>
    </row>
    <row r="492" spans="1:11" ht="15">
      <c r="A492" s="24">
        <v>45656</v>
      </c>
      <c r="B492" s="24" t="s">
        <v>464</v>
      </c>
      <c r="C492" s="24" t="s">
        <v>517</v>
      </c>
      <c r="D492" s="29" t="s">
        <v>932</v>
      </c>
      <c r="E492" s="35" t="s">
        <v>499</v>
      </c>
      <c r="F492" s="106">
        <v>3800.7391304347825</v>
      </c>
      <c r="G492" s="107">
        <v>1946847.7655263632</v>
      </c>
      <c r="H492" s="107">
        <v>0</v>
      </c>
      <c r="I492" s="29" t="s">
        <v>800</v>
      </c>
      <c r="J492" s="29" t="s">
        <v>801</v>
      </c>
      <c r="K492" s="29" t="s">
        <v>803</v>
      </c>
    </row>
    <row r="493" spans="1:11" ht="15">
      <c r="A493" s="24">
        <v>45656</v>
      </c>
      <c r="B493" s="24" t="s">
        <v>464</v>
      </c>
      <c r="C493" s="24" t="s">
        <v>517</v>
      </c>
      <c r="D493" s="29" t="s">
        <v>932</v>
      </c>
      <c r="E493" s="35" t="s">
        <v>499</v>
      </c>
      <c r="F493" s="106">
        <v>96.065217391304344</v>
      </c>
      <c r="G493" s="107">
        <v>87477.633070866053</v>
      </c>
      <c r="H493" s="107">
        <v>47685.60</v>
      </c>
      <c r="I493" s="29" t="s">
        <v>800</v>
      </c>
      <c r="J493" s="29" t="s">
        <v>801</v>
      </c>
      <c r="K493" s="29" t="s">
        <v>804</v>
      </c>
    </row>
    <row r="494" spans="1:11" ht="15">
      <c r="A494" s="24">
        <v>45656</v>
      </c>
      <c r="B494" s="24" t="s">
        <v>464</v>
      </c>
      <c r="C494" s="24" t="s">
        <v>517</v>
      </c>
      <c r="D494" s="29" t="s">
        <v>932</v>
      </c>
      <c r="E494" s="35" t="s">
        <v>499</v>
      </c>
      <c r="F494" s="106">
        <v>65.641304347826093</v>
      </c>
      <c r="G494" s="107">
        <v>63409.489832249245</v>
      </c>
      <c r="H494" s="107">
        <v>46044</v>
      </c>
      <c r="I494" s="29" t="s">
        <v>800</v>
      </c>
      <c r="J494" s="29" t="s">
        <v>801</v>
      </c>
      <c r="K494" s="29" t="s">
        <v>805</v>
      </c>
    </row>
    <row r="495" spans="1:11" ht="15">
      <c r="A495" s="24">
        <v>45656</v>
      </c>
      <c r="B495" s="24" t="s">
        <v>464</v>
      </c>
      <c r="C495" s="24" t="s">
        <v>517</v>
      </c>
      <c r="D495" s="29" t="s">
        <v>932</v>
      </c>
      <c r="E495" s="35" t="s">
        <v>499</v>
      </c>
      <c r="F495" s="106">
        <v>4873.695652173913</v>
      </c>
      <c r="G495" s="107">
        <v>8739675.7662632763</v>
      </c>
      <c r="H495" s="107">
        <v>6099598.0800000001</v>
      </c>
      <c r="I495" s="29" t="s">
        <v>800</v>
      </c>
      <c r="J495" s="29" t="s">
        <v>801</v>
      </c>
      <c r="K495" s="29" t="s">
        <v>806</v>
      </c>
    </row>
    <row r="496" spans="1:11" ht="15">
      <c r="A496" s="24">
        <v>45656</v>
      </c>
      <c r="B496" s="24" t="s">
        <v>464</v>
      </c>
      <c r="C496" s="24" t="s">
        <v>517</v>
      </c>
      <c r="D496" s="29" t="s">
        <v>932</v>
      </c>
      <c r="E496" s="35" t="s">
        <v>499</v>
      </c>
      <c r="F496" s="106">
        <v>10.565217391304348</v>
      </c>
      <c r="G496" s="107">
        <v>402.43206521739131</v>
      </c>
      <c r="H496" s="107">
        <v>0</v>
      </c>
      <c r="I496" s="29" t="s">
        <v>800</v>
      </c>
      <c r="J496" s="29" t="s">
        <v>801</v>
      </c>
      <c r="K496" s="29" t="s">
        <v>961</v>
      </c>
    </row>
    <row r="497" spans="1:11" ht="15">
      <c r="A497" s="24">
        <v>45656</v>
      </c>
      <c r="B497" s="24" t="s">
        <v>464</v>
      </c>
      <c r="C497" s="24" t="s">
        <v>517</v>
      </c>
      <c r="D497" s="29" t="s">
        <v>932</v>
      </c>
      <c r="E497" s="35" t="s">
        <v>499</v>
      </c>
      <c r="F497" s="106">
        <v>974.64130434782612</v>
      </c>
      <c r="G497" s="107">
        <v>2092153.2687915035</v>
      </c>
      <c r="H497" s="107">
        <v>0</v>
      </c>
      <c r="I497" s="29" t="s">
        <v>800</v>
      </c>
      <c r="J497" s="29" t="s">
        <v>801</v>
      </c>
      <c r="K497" s="29" t="s">
        <v>962</v>
      </c>
    </row>
    <row r="498" spans="1:11" ht="15">
      <c r="A498" s="24">
        <v>45656</v>
      </c>
      <c r="B498" s="24" t="s">
        <v>464</v>
      </c>
      <c r="C498" s="24" t="s">
        <v>516</v>
      </c>
      <c r="D498" s="29" t="s">
        <v>932</v>
      </c>
      <c r="E498" s="35" t="s">
        <v>499</v>
      </c>
      <c r="F498" s="106">
        <v>5355.0691304347829</v>
      </c>
      <c r="G498" s="107">
        <v>213746.72904227997</v>
      </c>
      <c r="H498" s="107">
        <v>0</v>
      </c>
      <c r="I498" s="29" t="s">
        <v>800</v>
      </c>
      <c r="J498" s="29" t="s">
        <v>801</v>
      </c>
      <c r="K498" s="29" t="s">
        <v>807</v>
      </c>
    </row>
    <row r="499" spans="1:11" ht="15">
      <c r="A499" s="24">
        <v>45656</v>
      </c>
      <c r="B499" s="24" t="s">
        <v>464</v>
      </c>
      <c r="C499" s="24" t="s">
        <v>517</v>
      </c>
      <c r="D499" s="29" t="s">
        <v>931</v>
      </c>
      <c r="E499" s="35" t="s">
        <v>499</v>
      </c>
      <c r="F499" s="106">
        <v>0.16304347826086957</v>
      </c>
      <c r="G499" s="107">
        <v>166656</v>
      </c>
      <c r="H499" s="107">
        <v>0</v>
      </c>
      <c r="I499" s="29" t="s">
        <v>800</v>
      </c>
      <c r="J499" s="29" t="s">
        <v>832</v>
      </c>
      <c r="K499" s="29" t="s">
        <v>802</v>
      </c>
    </row>
  </sheetData>
  <autoFilter ref="A1:V1"/>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unka7"/>
  <dimension ref="A1:G208"/>
  <sheetViews>
    <sheetView workbookViewId="0" topLeftCell="A1">
      <selection pane="topLeft" activeCell="A2" sqref="A2:G9"/>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 min="12" max="12" width="11" customWidth="1"/>
    <col min="13" max="16" width="12" customWidth="1"/>
    <col min="17" max="18" width="12.4285714285714" customWidth="1"/>
    <col min="19" max="19" width="13.5714285714286" customWidth="1"/>
    <col min="20" max="20" width="12" customWidth="1"/>
    <col min="21" max="21" width="16.7142857142857" bestFit="1" customWidth="1"/>
    <col min="22" max="22" width="11" bestFit="1" customWidth="1"/>
    <col min="23" max="23" width="17.8571428571429" bestFit="1" customWidth="1"/>
    <col min="24" max="24" width="13.5714285714286" bestFit="1" customWidth="1"/>
    <col min="25" max="25" width="19.2857142857143" bestFit="1" customWidth="1"/>
    <col min="26" max="26" width="13.5714285714286" bestFit="1" customWidth="1"/>
    <col min="27" max="27" width="19.2857142857143" bestFit="1" customWidth="1"/>
    <col min="28" max="28" width="13.5714285714286" bestFit="1" customWidth="1"/>
    <col min="29" max="29" width="20.2857142857143" bestFit="1" customWidth="1"/>
    <col min="30" max="30" width="11.7142857142857" bestFit="1" customWidth="1"/>
  </cols>
  <sheetData>
    <row r="1" spans="1:7" ht="15">
      <c r="A1" s="7" t="s">
        <v>232</v>
      </c>
      <c r="B1" s="14" t="s">
        <v>463</v>
      </c>
      <c r="C1" s="14" t="s">
        <v>477</v>
      </c>
      <c r="D1" t="s">
        <v>242</v>
      </c>
      <c r="E1" t="s">
        <v>312</v>
      </c>
      <c r="F1" s="4" t="s">
        <v>144</v>
      </c>
      <c r="G1" s="4" t="s">
        <v>145</v>
      </c>
    </row>
    <row r="2" spans="1:7" ht="15">
      <c r="A2" s="31">
        <v>45656</v>
      </c>
      <c r="B2" s="25" t="s">
        <v>464</v>
      </c>
      <c r="C2" s="25" t="s">
        <v>514</v>
      </c>
      <c r="D2" s="29" t="s">
        <v>577</v>
      </c>
      <c r="E2" s="25" t="s">
        <v>499</v>
      </c>
      <c r="F2" s="106">
        <v>7922.3559322033898</v>
      </c>
      <c r="G2" s="106">
        <v>146613.84103167965</v>
      </c>
    </row>
    <row r="3" spans="1:7" ht="15">
      <c r="A3" s="31">
        <v>45656</v>
      </c>
      <c r="B3" s="25" t="s">
        <v>464</v>
      </c>
      <c r="C3" s="25" t="s">
        <v>514</v>
      </c>
      <c r="D3" s="29" t="s">
        <v>578</v>
      </c>
      <c r="E3" s="25" t="s">
        <v>499</v>
      </c>
      <c r="F3" s="106">
        <v>5031916.6949152574</v>
      </c>
      <c r="G3" s="106">
        <v>89119935.440874532</v>
      </c>
    </row>
    <row r="4" spans="1:7" ht="15">
      <c r="A4" s="31">
        <v>45656</v>
      </c>
      <c r="B4" s="25" t="s">
        <v>464</v>
      </c>
      <c r="C4" s="25" t="s">
        <v>514</v>
      </c>
      <c r="D4" s="29" t="s">
        <v>579</v>
      </c>
      <c r="E4" s="25" t="s">
        <v>499</v>
      </c>
      <c r="F4" s="106">
        <v>947033.89830508467</v>
      </c>
      <c r="G4" s="106">
        <v>21235732.463626072</v>
      </c>
    </row>
    <row r="5" spans="1:7" ht="15">
      <c r="A5" s="24">
        <v>45656</v>
      </c>
      <c r="B5" s="25" t="s">
        <v>464</v>
      </c>
      <c r="C5" s="25" t="s">
        <v>514</v>
      </c>
      <c r="D5" s="29" t="s">
        <v>580</v>
      </c>
      <c r="E5" s="25" t="s">
        <v>499</v>
      </c>
      <c r="F5" s="106">
        <v>357549.88135593227</v>
      </c>
      <c r="G5" s="106">
        <v>505255.16618663486</v>
      </c>
    </row>
    <row r="6" spans="1:7" ht="15">
      <c r="A6" s="24">
        <v>45656</v>
      </c>
      <c r="B6" s="25" t="s">
        <v>464</v>
      </c>
      <c r="C6" s="25" t="s">
        <v>515</v>
      </c>
      <c r="D6" s="29" t="s">
        <v>565</v>
      </c>
      <c r="E6" s="25" t="s">
        <v>499</v>
      </c>
      <c r="F6" s="106">
        <v>41587339.664353587</v>
      </c>
      <c r="G6" s="106">
        <v>41657155.66891741</v>
      </c>
    </row>
    <row r="7" spans="1:7" ht="15">
      <c r="A7" s="24">
        <v>45656</v>
      </c>
      <c r="B7" s="25" t="s">
        <v>464</v>
      </c>
      <c r="C7" s="25" t="s">
        <v>517</v>
      </c>
      <c r="D7" s="29" t="s">
        <v>798</v>
      </c>
      <c r="E7" s="25" t="s">
        <v>499</v>
      </c>
      <c r="F7" s="106">
        <v>46275.554347826081</v>
      </c>
      <c r="G7" s="106">
        <v>39676313.315404788</v>
      </c>
    </row>
    <row r="8" spans="1:7" ht="15">
      <c r="A8" s="24">
        <v>45656</v>
      </c>
      <c r="B8" s="25" t="s">
        <v>464</v>
      </c>
      <c r="C8" s="25" t="s">
        <v>516</v>
      </c>
      <c r="D8" s="29" t="s">
        <v>799</v>
      </c>
      <c r="E8" s="25" t="s">
        <v>499</v>
      </c>
      <c r="F8" s="106">
        <v>4612.0515434782601</v>
      </c>
      <c r="G8" s="106">
        <v>166395.2388736734</v>
      </c>
    </row>
    <row r="9" spans="1:7" ht="15">
      <c r="A9" s="24">
        <v>45656</v>
      </c>
      <c r="B9" s="25" t="s">
        <v>464</v>
      </c>
      <c r="C9" s="25" t="s">
        <v>517</v>
      </c>
      <c r="D9" s="29" t="s">
        <v>811</v>
      </c>
      <c r="E9" s="25" t="s">
        <v>499</v>
      </c>
      <c r="F9" s="106">
        <v>1.1956521739130435</v>
      </c>
      <c r="G9" s="106">
        <v>2432880</v>
      </c>
    </row>
    <row r="10" spans="1:7" ht="15">
      <c r="A10" s="3"/>
      <c r="D10" s="104"/>
      <c r="F10" s="105"/>
      <c r="G10" s="105"/>
    </row>
    <row r="11" spans="1:7" ht="15">
      <c r="A11" s="3"/>
      <c r="D11" s="104"/>
      <c r="F11" s="105"/>
      <c r="G11" s="105"/>
    </row>
    <row r="12" spans="1:7" ht="15">
      <c r="A12" s="3"/>
      <c r="D12" s="104"/>
      <c r="F12" s="105"/>
      <c r="G12" s="105"/>
    </row>
    <row r="13" spans="1:7" ht="15">
      <c r="A13" s="3"/>
      <c r="D13" s="104"/>
      <c r="F13" s="105"/>
      <c r="G13" s="105"/>
    </row>
    <row r="14" spans="1:7" ht="15">
      <c r="A14" s="3"/>
      <c r="D14" s="86"/>
      <c r="F14" s="88"/>
      <c r="G14" s="88"/>
    </row>
    <row r="15" spans="1:7" ht="15">
      <c r="A15" s="3"/>
      <c r="D15" s="86"/>
      <c r="F15" s="88"/>
      <c r="G15" s="88"/>
    </row>
    <row r="16" ht="15">
      <c r="D16" s="86"/>
    </row>
    <row r="17" ht="15">
      <c r="D17" s="86"/>
    </row>
    <row r="18" ht="15">
      <c r="D18" s="86"/>
    </row>
    <row r="19" ht="15">
      <c r="D19" s="86"/>
    </row>
    <row r="20" ht="15">
      <c r="D20" s="86"/>
    </row>
    <row r="21" ht="15">
      <c r="D21" s="86"/>
    </row>
    <row r="22" ht="15">
      <c r="D22" s="86"/>
    </row>
    <row r="23" ht="15">
      <c r="D23" s="86"/>
    </row>
    <row r="24" ht="15">
      <c r="D24" s="86"/>
    </row>
    <row r="25" ht="15">
      <c r="D25" s="86"/>
    </row>
    <row r="26" ht="15">
      <c r="D26" s="86"/>
    </row>
    <row r="27" ht="15">
      <c r="D27" s="86"/>
    </row>
    <row r="28" ht="15">
      <c r="D28" s="86"/>
    </row>
    <row r="29" ht="15">
      <c r="D29" s="86"/>
    </row>
    <row r="30" ht="15">
      <c r="D30" s="86"/>
    </row>
    <row r="31" ht="15">
      <c r="D31" s="86"/>
    </row>
    <row r="32" ht="15">
      <c r="D32" s="86"/>
    </row>
    <row r="33" ht="15">
      <c r="D33" s="86"/>
    </row>
    <row r="34" ht="15">
      <c r="D34" s="86"/>
    </row>
    <row r="35" ht="15">
      <c r="D35" s="86"/>
    </row>
    <row r="36" ht="15">
      <c r="D36" s="86"/>
    </row>
    <row r="37" ht="15">
      <c r="D37" s="86"/>
    </row>
    <row r="38" ht="15">
      <c r="D38" s="86"/>
    </row>
    <row r="39" ht="15">
      <c r="D39" s="86"/>
    </row>
    <row r="40" ht="15">
      <c r="D40" s="86"/>
    </row>
    <row r="41" ht="15">
      <c r="D41" s="86"/>
    </row>
    <row r="42" ht="15">
      <c r="D42" s="86"/>
    </row>
    <row r="43" ht="15">
      <c r="D43" s="86"/>
    </row>
    <row r="44" ht="15">
      <c r="D44" s="86"/>
    </row>
    <row r="45" ht="15">
      <c r="D45" s="86"/>
    </row>
    <row r="46" ht="15">
      <c r="D46" s="86"/>
    </row>
    <row r="47" ht="15">
      <c r="D47" s="86"/>
    </row>
    <row r="48" ht="15">
      <c r="D48" s="86"/>
    </row>
    <row r="49" ht="15">
      <c r="D49" s="86"/>
    </row>
    <row r="50" ht="15">
      <c r="D50" s="86"/>
    </row>
    <row r="51" ht="15">
      <c r="D51" s="86"/>
    </row>
    <row r="52" ht="15">
      <c r="D52" s="86"/>
    </row>
    <row r="53" ht="15">
      <c r="D53" s="86"/>
    </row>
    <row r="54" ht="15">
      <c r="D54" s="86"/>
    </row>
    <row r="55" ht="15">
      <c r="D55" s="86"/>
    </row>
    <row r="56" ht="15">
      <c r="D56" s="86"/>
    </row>
    <row r="57" ht="15">
      <c r="D57" s="86"/>
    </row>
    <row r="58" ht="15">
      <c r="D58" s="86"/>
    </row>
    <row r="59" ht="15">
      <c r="D59" s="86"/>
    </row>
    <row r="60" ht="15">
      <c r="D60" s="86"/>
    </row>
    <row r="61" ht="15">
      <c r="D61" s="86"/>
    </row>
    <row r="62" ht="15">
      <c r="D62" s="86"/>
    </row>
    <row r="63" ht="15">
      <c r="D63" s="86"/>
    </row>
    <row r="64" ht="15">
      <c r="D64" s="86"/>
    </row>
    <row r="65" ht="15">
      <c r="D65" s="86"/>
    </row>
    <row r="66" ht="15">
      <c r="D66" s="86"/>
    </row>
    <row r="67" ht="15">
      <c r="D67" s="86"/>
    </row>
    <row r="68" ht="15">
      <c r="D68" s="86"/>
    </row>
    <row r="69" ht="15">
      <c r="D69" s="86"/>
    </row>
    <row r="70" ht="15">
      <c r="D70" s="86"/>
    </row>
    <row r="71" ht="15">
      <c r="D71" s="86"/>
    </row>
    <row r="72" ht="15">
      <c r="D72" s="86"/>
    </row>
    <row r="73" ht="15">
      <c r="D73" s="86"/>
    </row>
    <row r="74" ht="15">
      <c r="D74" s="86"/>
    </row>
    <row r="75" ht="15">
      <c r="D75" s="86"/>
    </row>
    <row r="76" ht="15">
      <c r="D76" s="86"/>
    </row>
    <row r="77" ht="15">
      <c r="D77" s="86"/>
    </row>
    <row r="78" ht="15">
      <c r="D78" s="86"/>
    </row>
    <row r="79" ht="15">
      <c r="D79" s="86"/>
    </row>
    <row r="80" ht="15">
      <c r="D80" s="86"/>
    </row>
    <row r="81" ht="15">
      <c r="D81" s="86"/>
    </row>
    <row r="82" ht="15">
      <c r="D82" s="86"/>
    </row>
    <row r="83" ht="15">
      <c r="D83" s="86"/>
    </row>
    <row r="84" ht="15">
      <c r="D84" s="86"/>
    </row>
    <row r="85" ht="15">
      <c r="D85" s="86"/>
    </row>
    <row r="86" ht="15">
      <c r="D86" s="86"/>
    </row>
    <row r="87" ht="15">
      <c r="D87" s="86"/>
    </row>
    <row r="88" ht="15">
      <c r="D88" s="86"/>
    </row>
    <row r="89" ht="15">
      <c r="D89" s="86"/>
    </row>
    <row r="90" ht="15">
      <c r="D90" s="86"/>
    </row>
    <row r="91" ht="15">
      <c r="D91" s="86"/>
    </row>
    <row r="92" ht="15">
      <c r="D92" s="86"/>
    </row>
    <row r="93" ht="15">
      <c r="D93" s="86"/>
    </row>
    <row r="94" ht="15">
      <c r="D94" s="86"/>
    </row>
    <row r="95" ht="15">
      <c r="D95" s="86"/>
    </row>
    <row r="96" ht="15">
      <c r="D96" s="86"/>
    </row>
    <row r="97" ht="15">
      <c r="D97" s="86"/>
    </row>
    <row r="98" ht="15">
      <c r="D98" s="86"/>
    </row>
    <row r="99" ht="15">
      <c r="D99" s="86"/>
    </row>
    <row r="100" ht="15">
      <c r="D100" s="86"/>
    </row>
    <row r="101" ht="15">
      <c r="D101" s="86"/>
    </row>
    <row r="102" ht="15">
      <c r="D102" s="86"/>
    </row>
    <row r="103" ht="15">
      <c r="D103" s="86"/>
    </row>
    <row r="104" ht="15">
      <c r="D104" s="86"/>
    </row>
    <row r="105" ht="15">
      <c r="D105" s="86"/>
    </row>
    <row r="106" ht="15">
      <c r="D106" s="86"/>
    </row>
    <row r="107" ht="15">
      <c r="D107" s="86"/>
    </row>
    <row r="108" ht="15">
      <c r="D108" s="86"/>
    </row>
    <row r="109" ht="15">
      <c r="D109" s="86"/>
    </row>
    <row r="110" ht="15">
      <c r="D110" s="86"/>
    </row>
    <row r="111" ht="15">
      <c r="D111" s="86"/>
    </row>
    <row r="112" ht="15">
      <c r="D112" s="86"/>
    </row>
    <row r="113" ht="15">
      <c r="D113" s="86"/>
    </row>
    <row r="114" ht="15">
      <c r="D114" s="86"/>
    </row>
    <row r="115" ht="15">
      <c r="D115" s="86"/>
    </row>
    <row r="116" ht="15">
      <c r="D116" s="86"/>
    </row>
    <row r="117" ht="15">
      <c r="D117" s="86"/>
    </row>
    <row r="118" ht="15">
      <c r="D118" s="86"/>
    </row>
    <row r="119" ht="15">
      <c r="D119" s="86"/>
    </row>
    <row r="120" ht="15">
      <c r="D120" s="86"/>
    </row>
    <row r="121" ht="15">
      <c r="D121" s="86"/>
    </row>
    <row r="122" ht="15">
      <c r="D122" s="86"/>
    </row>
    <row r="123" ht="15">
      <c r="D123" s="86"/>
    </row>
    <row r="124" ht="15">
      <c r="D124" s="86"/>
    </row>
    <row r="125" ht="15">
      <c r="D125" s="86"/>
    </row>
    <row r="126" ht="15">
      <c r="D126" s="86"/>
    </row>
    <row r="127" ht="15">
      <c r="D127" s="86"/>
    </row>
    <row r="128" ht="15">
      <c r="D128" s="86"/>
    </row>
    <row r="129" ht="15">
      <c r="D129" s="86"/>
    </row>
    <row r="130" ht="15">
      <c r="D130" s="86"/>
    </row>
    <row r="131" ht="15">
      <c r="D131" s="86"/>
    </row>
    <row r="132" ht="15">
      <c r="D132" s="86"/>
    </row>
    <row r="133" ht="15">
      <c r="D133" s="86"/>
    </row>
    <row r="134" ht="15">
      <c r="D134" s="86"/>
    </row>
    <row r="135" ht="15">
      <c r="D135" s="86"/>
    </row>
    <row r="136" ht="15">
      <c r="D136" s="86"/>
    </row>
    <row r="137" ht="15">
      <c r="D137" s="86"/>
    </row>
    <row r="138" ht="15">
      <c r="D138" s="86"/>
    </row>
    <row r="139" ht="15">
      <c r="D139" s="86"/>
    </row>
    <row r="140" ht="15">
      <c r="D140" s="86"/>
    </row>
    <row r="141" ht="15">
      <c r="D141" s="86"/>
    </row>
    <row r="142" ht="15">
      <c r="D142" s="86"/>
    </row>
    <row r="143" ht="15">
      <c r="D143" s="86"/>
    </row>
    <row r="144" ht="15">
      <c r="D144" s="86"/>
    </row>
    <row r="145" ht="15">
      <c r="D145" s="86"/>
    </row>
    <row r="146" ht="15">
      <c r="D146" s="86"/>
    </row>
    <row r="147" ht="15">
      <c r="D147" s="86"/>
    </row>
    <row r="148" ht="15">
      <c r="D148" s="86"/>
    </row>
    <row r="149" ht="15">
      <c r="D149" s="86"/>
    </row>
    <row r="150" ht="15">
      <c r="D150" s="86"/>
    </row>
    <row r="151" ht="15">
      <c r="D151" s="86"/>
    </row>
    <row r="152" ht="15">
      <c r="D152" s="86"/>
    </row>
    <row r="153" ht="15">
      <c r="D153" s="86"/>
    </row>
    <row r="154" ht="15">
      <c r="D154" s="86"/>
    </row>
    <row r="155" ht="15">
      <c r="D155" s="86"/>
    </row>
    <row r="156" ht="15">
      <c r="D156" s="86"/>
    </row>
    <row r="157" ht="15">
      <c r="D157" s="86"/>
    </row>
    <row r="158" ht="15">
      <c r="D158" s="86"/>
    </row>
    <row r="159" ht="15">
      <c r="D159" s="86"/>
    </row>
    <row r="160" ht="15">
      <c r="D160" s="86"/>
    </row>
    <row r="161" ht="15">
      <c r="D161" s="86"/>
    </row>
    <row r="162" ht="15">
      <c r="D162" s="86"/>
    </row>
    <row r="163" ht="15">
      <c r="D163" s="86"/>
    </row>
    <row r="164" ht="15">
      <c r="D164" s="86"/>
    </row>
    <row r="165" ht="15">
      <c r="D165" s="86"/>
    </row>
    <row r="166" ht="15">
      <c r="D166" s="86"/>
    </row>
    <row r="167" ht="15">
      <c r="D167" s="86"/>
    </row>
    <row r="168" ht="15">
      <c r="D168" s="86"/>
    </row>
    <row r="169" ht="15">
      <c r="D169" s="86"/>
    </row>
    <row r="170" ht="15">
      <c r="D170" s="86"/>
    </row>
    <row r="171" ht="15">
      <c r="D171" s="86"/>
    </row>
    <row r="172" ht="15">
      <c r="D172" s="86"/>
    </row>
    <row r="173" ht="15">
      <c r="D173" s="86"/>
    </row>
    <row r="174" ht="15">
      <c r="D174" s="86"/>
    </row>
    <row r="175" ht="15">
      <c r="D175" s="86"/>
    </row>
    <row r="176" ht="15">
      <c r="D176" s="86"/>
    </row>
    <row r="177" ht="15">
      <c r="D177" s="86"/>
    </row>
    <row r="178" ht="15">
      <c r="D178" s="86"/>
    </row>
    <row r="179" ht="15">
      <c r="D179" s="86"/>
    </row>
    <row r="180" ht="15">
      <c r="D180" s="86"/>
    </row>
    <row r="181" ht="15">
      <c r="D181" s="86"/>
    </row>
    <row r="182" ht="15">
      <c r="D182" s="86"/>
    </row>
    <row r="183" ht="15">
      <c r="D183" s="86"/>
    </row>
    <row r="184" ht="15">
      <c r="D184" s="86"/>
    </row>
    <row r="185" ht="15">
      <c r="D185" s="86"/>
    </row>
    <row r="186" ht="15">
      <c r="D186" s="86"/>
    </row>
    <row r="187" ht="15">
      <c r="D187" s="86"/>
    </row>
    <row r="188" ht="15">
      <c r="D188" s="86"/>
    </row>
    <row r="189" ht="15">
      <c r="D189" s="86"/>
    </row>
    <row r="190" ht="15">
      <c r="D190" s="86"/>
    </row>
    <row r="191" ht="15">
      <c r="D191" s="86"/>
    </row>
    <row r="192" ht="15">
      <c r="D192" s="86"/>
    </row>
    <row r="193" ht="15">
      <c r="D193" s="86"/>
    </row>
    <row r="194" ht="15">
      <c r="D194" s="86"/>
    </row>
    <row r="195" ht="15">
      <c r="D195" s="86"/>
    </row>
    <row r="196" ht="15">
      <c r="D196" s="86"/>
    </row>
    <row r="197" ht="15">
      <c r="D197" s="86"/>
    </row>
    <row r="198" ht="15">
      <c r="D198" s="86"/>
    </row>
    <row r="199" ht="15">
      <c r="D199" s="86"/>
    </row>
    <row r="200" ht="15">
      <c r="D200" s="86"/>
    </row>
    <row r="201" ht="15">
      <c r="D201" s="86"/>
    </row>
    <row r="202" ht="15">
      <c r="D202" s="86"/>
    </row>
    <row r="203" ht="15">
      <c r="D203" s="86"/>
    </row>
    <row r="204" ht="15">
      <c r="D204" s="86"/>
    </row>
    <row r="205" ht="15">
      <c r="D205" s="86"/>
    </row>
    <row r="206" ht="15">
      <c r="D206" s="86"/>
    </row>
    <row r="207" ht="15">
      <c r="D207" s="86"/>
    </row>
    <row r="208" ht="15">
      <c r="D208" s="86"/>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60005283356"/>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D16" sqref="B16:D21"/>
    </sheetView>
  </sheetViews>
  <sheetFormatPr defaultColWidth="14.42578125" defaultRowHeight="15"/>
  <cols>
    <col min="1" max="1" width="13.4285714285714" style="180" bestFit="1" customWidth="1"/>
    <col min="2" max="2" width="12.4285714285714" style="181" bestFit="1" customWidth="1"/>
    <col min="3" max="3" width="59.5714285714286" style="152" customWidth="1"/>
    <col min="4" max="4" width="83.7142857142857" style="152" bestFit="1" customWidth="1"/>
    <col min="5" max="16384" width="14.4285714285714" style="10"/>
  </cols>
  <sheetData>
    <row r="1" spans="1:4" s="129" customFormat="1" ht="15">
      <c r="A1" s="173" t="s">
        <v>833</v>
      </c>
      <c r="B1" s="174" t="s">
        <v>835</v>
      </c>
      <c r="C1" s="175" t="s">
        <v>876</v>
      </c>
      <c r="D1" s="173" t="s">
        <v>877</v>
      </c>
    </row>
    <row r="2" spans="1:4" ht="15">
      <c r="A2" s="176">
        <v>4.0999999999999996</v>
      </c>
      <c r="B2" s="177" t="s">
        <v>8</v>
      </c>
      <c r="C2" s="130" t="s">
        <v>451</v>
      </c>
      <c r="D2" s="130" t="s">
        <v>451</v>
      </c>
    </row>
    <row r="3" spans="1:4" ht="15">
      <c r="A3" s="176">
        <v>4.0999999999999996</v>
      </c>
      <c r="B3" s="177" t="s">
        <v>9</v>
      </c>
      <c r="C3" s="130" t="s">
        <v>451</v>
      </c>
      <c r="D3" s="130" t="s">
        <v>451</v>
      </c>
    </row>
    <row r="4" spans="1:4" ht="15">
      <c r="A4" s="176">
        <v>4.0999999999999996</v>
      </c>
      <c r="B4" s="177" t="s">
        <v>10</v>
      </c>
      <c r="C4" s="130" t="s">
        <v>451</v>
      </c>
      <c r="D4" s="130" t="s">
        <v>451</v>
      </c>
    </row>
    <row r="5" spans="1:4" ht="15">
      <c r="A5" s="176">
        <v>4.0999999999999996</v>
      </c>
      <c r="B5" s="177" t="s">
        <v>11</v>
      </c>
      <c r="C5" s="130" t="s">
        <v>451</v>
      </c>
      <c r="D5" s="130" t="s">
        <v>451</v>
      </c>
    </row>
    <row r="6" spans="1:4" ht="15">
      <c r="A6" s="176">
        <v>4.0999999999999996</v>
      </c>
      <c r="B6" s="177" t="s">
        <v>12</v>
      </c>
      <c r="C6" s="130" t="s">
        <v>451</v>
      </c>
      <c r="D6" s="130" t="s">
        <v>451</v>
      </c>
    </row>
    <row r="7" spans="1:4" ht="15">
      <c r="A7" s="176">
        <v>4.0999999999999996</v>
      </c>
      <c r="B7" s="177" t="s">
        <v>13</v>
      </c>
      <c r="C7" s="130" t="s">
        <v>451</v>
      </c>
      <c r="D7" s="130" t="s">
        <v>451</v>
      </c>
    </row>
    <row r="8" spans="1:4" ht="15">
      <c r="A8" s="176">
        <v>4.0999999999999996</v>
      </c>
      <c r="B8" s="177" t="s">
        <v>14</v>
      </c>
      <c r="C8" s="130" t="s">
        <v>451</v>
      </c>
      <c r="D8" s="130" t="s">
        <v>451</v>
      </c>
    </row>
    <row r="9" spans="1:4" ht="15">
      <c r="A9" s="176">
        <v>4.0999999999999996</v>
      </c>
      <c r="B9" s="177" t="s">
        <v>15</v>
      </c>
      <c r="C9" s="130" t="s">
        <v>451</v>
      </c>
      <c r="D9" s="130" t="s">
        <v>451</v>
      </c>
    </row>
    <row r="10" spans="1:4" ht="15">
      <c r="A10" s="176">
        <v>4.0999999999999996</v>
      </c>
      <c r="B10" s="177" t="s">
        <v>16</v>
      </c>
      <c r="C10" s="130" t="s">
        <v>451</v>
      </c>
      <c r="D10" s="130" t="s">
        <v>451</v>
      </c>
    </row>
    <row r="11" spans="1:4" ht="15">
      <c r="A11" s="176">
        <v>4.0999999999999996</v>
      </c>
      <c r="B11" s="177" t="s">
        <v>17</v>
      </c>
      <c r="C11" s="130" t="s">
        <v>451</v>
      </c>
      <c r="D11" s="130" t="s">
        <v>451</v>
      </c>
    </row>
    <row r="12" spans="1:4" ht="15">
      <c r="A12" s="178">
        <v>4.20</v>
      </c>
      <c r="B12" s="177" t="s">
        <v>7</v>
      </c>
      <c r="C12" s="130" t="s">
        <v>451</v>
      </c>
      <c r="D12" s="130" t="s">
        <v>451</v>
      </c>
    </row>
    <row r="13" spans="1:4" ht="15">
      <c r="A13" s="179">
        <v>4.30</v>
      </c>
      <c r="B13" s="177" t="s">
        <v>18</v>
      </c>
      <c r="C13" s="130" t="s">
        <v>451</v>
      </c>
      <c r="D13" s="130" t="s">
        <v>451</v>
      </c>
    </row>
    <row r="14" spans="1:4" ht="15">
      <c r="A14" s="179">
        <v>4.30</v>
      </c>
      <c r="B14" s="177" t="s">
        <v>19</v>
      </c>
      <c r="C14" s="130" t="s">
        <v>451</v>
      </c>
      <c r="D14" s="130" t="s">
        <v>451</v>
      </c>
    </row>
    <row r="15" spans="1:4" ht="15">
      <c r="A15" s="179">
        <v>4.30</v>
      </c>
      <c r="B15" s="177" t="s">
        <v>20</v>
      </c>
      <c r="C15" s="130" t="s">
        <v>451</v>
      </c>
      <c r="D15" s="130" t="s">
        <v>451</v>
      </c>
    </row>
    <row r="16" spans="1:4" ht="15">
      <c r="A16" s="179">
        <v>4.30</v>
      </c>
      <c r="B16" s="177" t="s">
        <v>21</v>
      </c>
      <c r="C16" s="130" t="s">
        <v>451</v>
      </c>
      <c r="D16" s="130" t="s">
        <v>451</v>
      </c>
    </row>
    <row r="17" spans="1:4" ht="15">
      <c r="A17" s="179">
        <v>4.30</v>
      </c>
      <c r="B17" s="177" t="s">
        <v>22</v>
      </c>
      <c r="C17" s="130" t="s">
        <v>451</v>
      </c>
      <c r="D17" s="130" t="s">
        <v>451</v>
      </c>
    </row>
    <row r="18" spans="1:4" ht="15">
      <c r="A18" s="179">
        <v>4.30</v>
      </c>
      <c r="B18" s="177" t="s">
        <v>23</v>
      </c>
      <c r="C18" s="130" t="s">
        <v>451</v>
      </c>
      <c r="D18" s="130" t="s">
        <v>451</v>
      </c>
    </row>
    <row r="19" spans="1:4" ht="15">
      <c r="A19" s="179">
        <v>4.30</v>
      </c>
      <c r="B19" s="177" t="s">
        <v>24</v>
      </c>
      <c r="C19" s="130" t="s">
        <v>451</v>
      </c>
      <c r="D19" s="130" t="s">
        <v>451</v>
      </c>
    </row>
    <row r="20" spans="1:4" ht="15">
      <c r="A20" s="179">
        <v>4.30</v>
      </c>
      <c r="B20" s="177" t="s">
        <v>25</v>
      </c>
      <c r="C20" s="130" t="s">
        <v>451</v>
      </c>
      <c r="D20" s="130" t="s">
        <v>451</v>
      </c>
    </row>
    <row r="21" spans="1:4" ht="15">
      <c r="A21" s="179">
        <v>4.30</v>
      </c>
      <c r="B21" s="177" t="s">
        <v>26</v>
      </c>
      <c r="C21" s="130" t="s">
        <v>451</v>
      </c>
      <c r="D21" s="130" t="s">
        <v>451</v>
      </c>
    </row>
    <row r="22" spans="1:4" ht="15">
      <c r="A22" s="179">
        <v>4.30</v>
      </c>
      <c r="B22" s="177" t="s">
        <v>27</v>
      </c>
      <c r="C22" s="130" t="s">
        <v>451</v>
      </c>
      <c r="D22" s="130" t="s">
        <v>451</v>
      </c>
    </row>
    <row r="23" spans="1:4" ht="15">
      <c r="A23" s="179">
        <v>4.30</v>
      </c>
      <c r="B23" s="177" t="s">
        <v>28</v>
      </c>
      <c r="C23" s="130" t="s">
        <v>451</v>
      </c>
      <c r="D23" s="130" t="s">
        <v>451</v>
      </c>
    </row>
    <row r="24" spans="1:4" ht="15">
      <c r="A24" s="179">
        <v>4.30</v>
      </c>
      <c r="B24" s="177" t="s">
        <v>29</v>
      </c>
      <c r="C24" s="130" t="s">
        <v>451</v>
      </c>
      <c r="D24" s="130" t="s">
        <v>451</v>
      </c>
    </row>
    <row r="25" spans="1:4" ht="15">
      <c r="A25" s="179">
        <v>4.30</v>
      </c>
      <c r="B25" s="177" t="s">
        <v>30</v>
      </c>
      <c r="C25" s="130" t="s">
        <v>451</v>
      </c>
      <c r="D25" s="130" t="s">
        <v>451</v>
      </c>
    </row>
    <row r="26" spans="1:4" ht="15">
      <c r="A26" s="179">
        <v>4.30</v>
      </c>
      <c r="B26" s="177" t="s">
        <v>31</v>
      </c>
      <c r="C26" s="130" t="s">
        <v>451</v>
      </c>
      <c r="D26" s="130" t="s">
        <v>451</v>
      </c>
    </row>
    <row r="27" spans="1:4" ht="15">
      <c r="A27" s="179">
        <v>4.30</v>
      </c>
      <c r="B27" s="177" t="s">
        <v>413</v>
      </c>
      <c r="C27" s="130" t="s">
        <v>451</v>
      </c>
      <c r="D27" s="130" t="s">
        <v>451</v>
      </c>
    </row>
    <row r="28" spans="1:4" ht="15">
      <c r="A28" s="179">
        <v>4.4000000000000004</v>
      </c>
      <c r="B28" s="177" t="s">
        <v>32</v>
      </c>
      <c r="C28" s="130" t="s">
        <v>451</v>
      </c>
      <c r="D28" s="130" t="s">
        <v>451</v>
      </c>
    </row>
    <row r="29" spans="1:4" ht="15">
      <c r="A29" s="179">
        <v>4.4000000000000004</v>
      </c>
      <c r="B29" s="177" t="s">
        <v>33</v>
      </c>
      <c r="C29" s="130" t="s">
        <v>451</v>
      </c>
      <c r="D29" s="130" t="s">
        <v>451</v>
      </c>
    </row>
    <row r="30" spans="1:4" ht="15">
      <c r="A30" s="179">
        <v>4.4000000000000004</v>
      </c>
      <c r="B30" s="177" t="s">
        <v>34</v>
      </c>
      <c r="C30" s="130" t="s">
        <v>451</v>
      </c>
      <c r="D30" s="130" t="s">
        <v>451</v>
      </c>
    </row>
    <row r="31" spans="1:4" ht="15">
      <c r="A31" s="179">
        <v>4.4000000000000004</v>
      </c>
      <c r="B31" s="177" t="s">
        <v>35</v>
      </c>
      <c r="C31" s="130" t="s">
        <v>451</v>
      </c>
      <c r="D31" s="130" t="s">
        <v>451</v>
      </c>
    </row>
    <row r="32" spans="1:4" ht="15">
      <c r="A32" s="179">
        <v>4.4000000000000004</v>
      </c>
      <c r="B32" s="177" t="s">
        <v>36</v>
      </c>
      <c r="C32" s="130" t="s">
        <v>451</v>
      </c>
      <c r="D32" s="130" t="s">
        <v>451</v>
      </c>
    </row>
    <row r="33" spans="1:4" ht="15">
      <c r="A33" s="179">
        <v>4.4000000000000004</v>
      </c>
      <c r="B33" s="177" t="s">
        <v>37</v>
      </c>
      <c r="C33" s="130" t="s">
        <v>451</v>
      </c>
      <c r="D33" s="130" t="s">
        <v>451</v>
      </c>
    </row>
    <row r="34" spans="1:4" ht="15">
      <c r="A34" s="179">
        <v>4.4000000000000004</v>
      </c>
      <c r="B34" s="177" t="s">
        <v>38</v>
      </c>
      <c r="C34" s="130" t="s">
        <v>451</v>
      </c>
      <c r="D34" s="130" t="s">
        <v>451</v>
      </c>
    </row>
    <row r="35" spans="1:4" ht="15">
      <c r="A35" s="179">
        <v>4.4000000000000004</v>
      </c>
      <c r="B35" s="177" t="s">
        <v>39</v>
      </c>
      <c r="C35" s="130" t="s">
        <v>451</v>
      </c>
      <c r="D35" s="130" t="s">
        <v>451</v>
      </c>
    </row>
    <row r="36" spans="1:4" ht="15">
      <c r="A36" s="179">
        <v>4.4000000000000004</v>
      </c>
      <c r="B36" s="177" t="s">
        <v>40</v>
      </c>
      <c r="C36" s="130" t="s">
        <v>451</v>
      </c>
      <c r="D36" s="130" t="s">
        <v>451</v>
      </c>
    </row>
    <row r="37" spans="1:4" ht="15">
      <c r="A37" s="179">
        <v>4.4000000000000004</v>
      </c>
      <c r="B37" s="177" t="s">
        <v>41</v>
      </c>
      <c r="C37" s="130" t="s">
        <v>451</v>
      </c>
      <c r="D37" s="130" t="s">
        <v>451</v>
      </c>
    </row>
    <row r="38" spans="1:4" ht="15">
      <c r="A38" s="178">
        <v>5.0999999999999996</v>
      </c>
      <c r="B38" s="177" t="s">
        <v>42</v>
      </c>
      <c r="C38" s="130" t="s">
        <v>451</v>
      </c>
      <c r="D38" s="130" t="s">
        <v>451</v>
      </c>
    </row>
    <row r="39" spans="1:4" ht="15">
      <c r="A39" s="178">
        <v>5.20</v>
      </c>
      <c r="B39" s="177" t="s">
        <v>43</v>
      </c>
      <c r="C39" s="130" t="s">
        <v>451</v>
      </c>
      <c r="D39" s="130" t="s">
        <v>451</v>
      </c>
    </row>
    <row r="40" spans="1:4" ht="15">
      <c r="A40" s="178">
        <v>5.30</v>
      </c>
      <c r="B40" s="177" t="s">
        <v>44</v>
      </c>
      <c r="C40" s="130" t="s">
        <v>451</v>
      </c>
      <c r="D40" s="130" t="s">
        <v>451</v>
      </c>
    </row>
    <row r="41" spans="1:4" ht="15">
      <c r="A41" s="178">
        <v>5.30</v>
      </c>
      <c r="B41" s="177" t="s">
        <v>47</v>
      </c>
      <c r="C41" s="130" t="s">
        <v>451</v>
      </c>
      <c r="D41" s="130" t="s">
        <v>451</v>
      </c>
    </row>
    <row r="42" spans="1:4" ht="15">
      <c r="A42" s="178">
        <v>5.30</v>
      </c>
      <c r="B42" s="177" t="s">
        <v>48</v>
      </c>
      <c r="C42" s="130" t="s">
        <v>451</v>
      </c>
      <c r="D42" s="130" t="s">
        <v>451</v>
      </c>
    </row>
    <row r="43" spans="1:4" ht="15">
      <c r="A43" s="178">
        <v>5.30</v>
      </c>
      <c r="B43" s="177" t="s">
        <v>49</v>
      </c>
      <c r="C43" s="130" t="s">
        <v>451</v>
      </c>
      <c r="D43" s="130" t="s">
        <v>451</v>
      </c>
    </row>
    <row r="44" spans="1:4" ht="96">
      <c r="A44" s="178">
        <v>6.10</v>
      </c>
      <c r="B44" s="177" t="s">
        <v>45</v>
      </c>
      <c r="C44" s="182" t="s">
        <v>921</v>
      </c>
      <c r="D44" s="131"/>
    </row>
    <row r="45" spans="1:4" ht="15">
      <c r="A45" s="178">
        <v>6.20</v>
      </c>
      <c r="B45" s="177" t="s">
        <v>46</v>
      </c>
      <c r="C45" s="130" t="s">
        <v>451</v>
      </c>
      <c r="D45" s="130" t="s">
        <v>451</v>
      </c>
    </row>
    <row r="46" spans="1:4" ht="15">
      <c r="A46" s="178">
        <v>6.20</v>
      </c>
      <c r="B46" s="177" t="s">
        <v>50</v>
      </c>
      <c r="C46" s="130" t="s">
        <v>451</v>
      </c>
      <c r="D46" s="130" t="s">
        <v>451</v>
      </c>
    </row>
    <row r="47" spans="1:4" ht="15">
      <c r="A47" s="178">
        <v>6.20</v>
      </c>
      <c r="B47" s="177" t="s">
        <v>51</v>
      </c>
      <c r="C47" s="130" t="s">
        <v>451</v>
      </c>
      <c r="D47" s="130" t="s">
        <v>451</v>
      </c>
    </row>
    <row r="48" spans="1:4" ht="15">
      <c r="A48" s="178">
        <v>6.20</v>
      </c>
      <c r="B48" s="177" t="s">
        <v>52</v>
      </c>
      <c r="C48" s="130" t="s">
        <v>451</v>
      </c>
      <c r="D48" s="130" t="s">
        <v>451</v>
      </c>
    </row>
    <row r="49" spans="1:4" ht="15">
      <c r="A49" s="178">
        <v>6.20</v>
      </c>
      <c r="B49" s="177" t="s">
        <v>53</v>
      </c>
      <c r="C49" s="130" t="s">
        <v>451</v>
      </c>
      <c r="D49" s="130" t="s">
        <v>451</v>
      </c>
    </row>
    <row r="50" spans="1:4" ht="15">
      <c r="A50" s="178">
        <v>6.20</v>
      </c>
      <c r="B50" s="177" t="s">
        <v>54</v>
      </c>
      <c r="C50" s="130" t="s">
        <v>451</v>
      </c>
      <c r="D50" s="130" t="s">
        <v>451</v>
      </c>
    </row>
    <row r="51" spans="1:4" ht="15">
      <c r="A51" s="178">
        <v>6.20</v>
      </c>
      <c r="B51" s="177" t="s">
        <v>55</v>
      </c>
      <c r="C51" s="130" t="s">
        <v>451</v>
      </c>
      <c r="D51" s="130" t="s">
        <v>451</v>
      </c>
    </row>
    <row r="52" spans="1:4" ht="15">
      <c r="A52" s="178">
        <v>6.20</v>
      </c>
      <c r="B52" s="177" t="s">
        <v>56</v>
      </c>
      <c r="C52" s="130" t="s">
        <v>451</v>
      </c>
      <c r="D52" s="130" t="s">
        <v>451</v>
      </c>
    </row>
    <row r="53" spans="1:4" ht="15">
      <c r="A53" s="178">
        <v>6.20</v>
      </c>
      <c r="B53" s="177" t="s">
        <v>57</v>
      </c>
      <c r="C53" s="130" t="s">
        <v>451</v>
      </c>
      <c r="D53" s="130" t="s">
        <v>451</v>
      </c>
    </row>
    <row r="54" spans="1:4" ht="15">
      <c r="A54" s="178">
        <v>6.20</v>
      </c>
      <c r="B54" s="177" t="s">
        <v>58</v>
      </c>
      <c r="C54" s="130" t="s">
        <v>451</v>
      </c>
      <c r="D54" s="130" t="s">
        <v>451</v>
      </c>
    </row>
    <row r="55" spans="1:4" ht="15">
      <c r="A55" s="178">
        <v>6.20</v>
      </c>
      <c r="B55" s="177" t="s">
        <v>59</v>
      </c>
      <c r="C55" s="130" t="s">
        <v>451</v>
      </c>
      <c r="D55" s="130" t="s">
        <v>451</v>
      </c>
    </row>
    <row r="56" spans="1:4" ht="15">
      <c r="A56" s="178">
        <v>6.20</v>
      </c>
      <c r="B56" s="177" t="s">
        <v>60</v>
      </c>
      <c r="C56" s="130" t="s">
        <v>451</v>
      </c>
      <c r="D56" s="130" t="s">
        <v>451</v>
      </c>
    </row>
    <row r="57" spans="1:4" ht="15">
      <c r="A57" s="178">
        <v>6.20</v>
      </c>
      <c r="B57" s="177" t="s">
        <v>61</v>
      </c>
      <c r="C57" s="130" t="s">
        <v>451</v>
      </c>
      <c r="D57" s="130" t="s">
        <v>451</v>
      </c>
    </row>
    <row r="58" spans="1:4" ht="15">
      <c r="A58" s="178">
        <v>6.20</v>
      </c>
      <c r="B58" s="177" t="s">
        <v>62</v>
      </c>
      <c r="C58" s="130" t="s">
        <v>451</v>
      </c>
      <c r="D58" s="130" t="s">
        <v>451</v>
      </c>
    </row>
    <row r="59" spans="1:4" ht="15">
      <c r="A59" s="178">
        <v>6.20</v>
      </c>
      <c r="B59" s="177" t="s">
        <v>63</v>
      </c>
      <c r="C59" s="130" t="s">
        <v>451</v>
      </c>
      <c r="D59" s="130" t="s">
        <v>451</v>
      </c>
    </row>
    <row r="60" spans="1:4" ht="15">
      <c r="A60" s="178">
        <v>6.30</v>
      </c>
      <c r="B60" s="177" t="s">
        <v>64</v>
      </c>
      <c r="C60" s="130" t="s">
        <v>451</v>
      </c>
      <c r="D60" s="130" t="s">
        <v>451</v>
      </c>
    </row>
    <row r="61" spans="1:4" ht="15">
      <c r="A61" s="178">
        <v>6.40</v>
      </c>
      <c r="B61" s="177" t="s">
        <v>434</v>
      </c>
      <c r="C61" s="130" t="s">
        <v>451</v>
      </c>
      <c r="D61" s="130" t="s">
        <v>451</v>
      </c>
    </row>
    <row r="62" spans="1:4" ht="15">
      <c r="A62" s="178">
        <v>6.40</v>
      </c>
      <c r="B62" s="177" t="s">
        <v>435</v>
      </c>
      <c r="C62" s="130" t="s">
        <v>451</v>
      </c>
      <c r="D62" s="130" t="s">
        <v>451</v>
      </c>
    </row>
    <row r="63" spans="1:4" ht="15">
      <c r="A63" s="178">
        <v>6.40</v>
      </c>
      <c r="B63" s="177" t="s">
        <v>436</v>
      </c>
      <c r="C63" s="130" t="s">
        <v>451</v>
      </c>
      <c r="D63" s="130" t="s">
        <v>451</v>
      </c>
    </row>
    <row r="64" spans="1:4" ht="15">
      <c r="A64" s="178">
        <v>6.40</v>
      </c>
      <c r="B64" s="177" t="s">
        <v>65</v>
      </c>
      <c r="C64" s="130" t="s">
        <v>451</v>
      </c>
      <c r="D64" s="130" t="s">
        <v>451</v>
      </c>
    </row>
    <row r="65" spans="1:4" ht="15">
      <c r="A65" s="178">
        <v>6.40</v>
      </c>
      <c r="B65" s="177" t="s">
        <v>437</v>
      </c>
      <c r="C65" s="130" t="s">
        <v>451</v>
      </c>
      <c r="D65" s="130" t="s">
        <v>451</v>
      </c>
    </row>
    <row r="66" spans="1:4" ht="15">
      <c r="A66" s="178">
        <v>6.40</v>
      </c>
      <c r="B66" s="177" t="s">
        <v>438</v>
      </c>
      <c r="C66" s="130" t="s">
        <v>451</v>
      </c>
      <c r="D66" s="130" t="s">
        <v>451</v>
      </c>
    </row>
    <row r="67" spans="1:4" ht="15">
      <c r="A67" s="178">
        <v>6.40</v>
      </c>
      <c r="B67" s="177" t="s">
        <v>439</v>
      </c>
      <c r="C67" s="130" t="s">
        <v>451</v>
      </c>
      <c r="D67" s="130" t="s">
        <v>451</v>
      </c>
    </row>
    <row r="68" spans="1:4" ht="15">
      <c r="A68" s="178">
        <v>6.40</v>
      </c>
      <c r="B68" s="177" t="s">
        <v>440</v>
      </c>
      <c r="C68" s="130" t="s">
        <v>451</v>
      </c>
      <c r="D68" s="130" t="s">
        <v>451</v>
      </c>
    </row>
    <row r="69" spans="1:4" ht="15">
      <c r="A69" s="178">
        <v>6.40</v>
      </c>
      <c r="B69" s="177" t="s">
        <v>441</v>
      </c>
      <c r="C69" s="130" t="s">
        <v>451</v>
      </c>
      <c r="D69" s="130" t="s">
        <v>451</v>
      </c>
    </row>
    <row r="70" spans="1:4" ht="15">
      <c r="A70" s="178">
        <v>6.40</v>
      </c>
      <c r="B70" s="177" t="s">
        <v>442</v>
      </c>
      <c r="C70" s="130" t="s">
        <v>451</v>
      </c>
      <c r="D70" s="130" t="s">
        <v>451</v>
      </c>
    </row>
    <row r="71" spans="1:4" ht="15">
      <c r="A71" s="178">
        <v>6.40</v>
      </c>
      <c r="B71" s="177" t="s">
        <v>443</v>
      </c>
      <c r="C71" s="130" t="s">
        <v>451</v>
      </c>
      <c r="D71" s="130" t="s">
        <v>451</v>
      </c>
    </row>
    <row r="72" spans="1:4" ht="15">
      <c r="A72" s="178">
        <v>6.40</v>
      </c>
      <c r="B72" s="177" t="s">
        <v>444</v>
      </c>
      <c r="C72" s="130" t="s">
        <v>451</v>
      </c>
      <c r="D72" s="130" t="s">
        <v>451</v>
      </c>
    </row>
    <row r="73" spans="1:4" ht="15">
      <c r="A73" s="178">
        <v>6.40</v>
      </c>
      <c r="B73" s="177" t="s">
        <v>445</v>
      </c>
      <c r="C73" s="130" t="s">
        <v>451</v>
      </c>
      <c r="D73" s="130" t="s">
        <v>451</v>
      </c>
    </row>
    <row r="74" spans="1:4" ht="15">
      <c r="A74" s="178">
        <v>6.40</v>
      </c>
      <c r="B74" s="177" t="s">
        <v>446</v>
      </c>
      <c r="C74" s="130" t="s">
        <v>451</v>
      </c>
      <c r="D74" s="130" t="s">
        <v>451</v>
      </c>
    </row>
    <row r="75" spans="1:4" ht="15">
      <c r="A75" s="178">
        <v>6.40</v>
      </c>
      <c r="B75" s="177" t="s">
        <v>447</v>
      </c>
      <c r="C75" s="130" t="s">
        <v>451</v>
      </c>
      <c r="D75" s="130" t="s">
        <v>451</v>
      </c>
    </row>
    <row r="76" spans="1:4" ht="15">
      <c r="A76" s="178">
        <v>6.50</v>
      </c>
      <c r="B76" s="177" t="s">
        <v>465</v>
      </c>
      <c r="C76" s="130" t="s">
        <v>451</v>
      </c>
      <c r="D76" s="130" t="s">
        <v>451</v>
      </c>
    </row>
    <row r="77" spans="1:4" ht="15">
      <c r="A77" s="178">
        <v>6.50</v>
      </c>
      <c r="B77" s="177" t="s">
        <v>418</v>
      </c>
      <c r="C77" s="130" t="s">
        <v>451</v>
      </c>
      <c r="D77" s="130" t="s">
        <v>451</v>
      </c>
    </row>
    <row r="78" spans="1:4" ht="15">
      <c r="A78" s="178">
        <v>6.50</v>
      </c>
      <c r="B78" s="177" t="s">
        <v>462</v>
      </c>
      <c r="C78" s="130" t="s">
        <v>451</v>
      </c>
      <c r="D78" s="130" t="s">
        <v>451</v>
      </c>
    </row>
    <row r="79" spans="1:4" ht="15">
      <c r="A79" s="178">
        <v>6.50</v>
      </c>
      <c r="B79" s="177" t="s">
        <v>66</v>
      </c>
      <c r="C79" s="130" t="s">
        <v>451</v>
      </c>
      <c r="D79" s="130" t="s">
        <v>451</v>
      </c>
    </row>
    <row r="80" spans="1:4" ht="15">
      <c r="A80" s="178">
        <v>6.50</v>
      </c>
      <c r="B80" s="177" t="s">
        <v>67</v>
      </c>
      <c r="C80" s="130" t="s">
        <v>451</v>
      </c>
      <c r="D80" s="130" t="s">
        <v>451</v>
      </c>
    </row>
    <row r="81" spans="1:4" ht="15">
      <c r="A81" s="178">
        <v>6.50</v>
      </c>
      <c r="B81" s="177" t="s">
        <v>68</v>
      </c>
      <c r="C81" s="130" t="s">
        <v>451</v>
      </c>
      <c r="D81" s="130" t="s">
        <v>451</v>
      </c>
    </row>
    <row r="82" spans="1:4" ht="15">
      <c r="A82" s="178">
        <v>6.50</v>
      </c>
      <c r="B82" s="177" t="s">
        <v>297</v>
      </c>
      <c r="C82" s="130" t="s">
        <v>451</v>
      </c>
      <c r="D82" s="130" t="s">
        <v>451</v>
      </c>
    </row>
    <row r="83" spans="1:4" ht="15">
      <c r="A83" s="178">
        <v>6.60</v>
      </c>
      <c r="B83" s="177" t="s">
        <v>69</v>
      </c>
      <c r="C83" s="130" t="s">
        <v>451</v>
      </c>
      <c r="D83" s="130" t="s">
        <v>451</v>
      </c>
    </row>
    <row r="84" spans="1:4" ht="15">
      <c r="A84" s="178">
        <v>6.70</v>
      </c>
      <c r="B84" s="177" t="s">
        <v>70</v>
      </c>
      <c r="C84" s="130" t="s">
        <v>451</v>
      </c>
      <c r="D84" s="130" t="s">
        <v>451</v>
      </c>
    </row>
    <row r="85" spans="1:4" ht="15">
      <c r="A85" s="178">
        <v>6.80</v>
      </c>
      <c r="B85" s="177" t="s">
        <v>71</v>
      </c>
      <c r="C85" s="130" t="s">
        <v>451</v>
      </c>
      <c r="D85" s="130" t="s">
        <v>451</v>
      </c>
    </row>
    <row r="86" spans="1:4" ht="36">
      <c r="A86" s="178">
        <v>7.10</v>
      </c>
      <c r="B86" s="177" t="s">
        <v>76</v>
      </c>
      <c r="C86" s="183" t="s">
        <v>924</v>
      </c>
      <c r="D86" s="131"/>
    </row>
    <row r="87" spans="1:4" ht="15">
      <c r="A87" s="178">
        <v>7.10</v>
      </c>
      <c r="B87" s="177" t="s">
        <v>77</v>
      </c>
      <c r="C87" s="130" t="s">
        <v>451</v>
      </c>
      <c r="D87" s="130" t="s">
        <v>451</v>
      </c>
    </row>
    <row r="88" spans="1:4" ht="15">
      <c r="A88" s="178">
        <v>7.10</v>
      </c>
      <c r="B88" s="177" t="s">
        <v>78</v>
      </c>
      <c r="C88" s="130" t="s">
        <v>451</v>
      </c>
      <c r="D88" s="130" t="s">
        <v>451</v>
      </c>
    </row>
    <row r="89" spans="1:4" ht="15">
      <c r="A89" s="178">
        <v>7.10</v>
      </c>
      <c r="B89" s="177" t="s">
        <v>79</v>
      </c>
      <c r="C89" s="130" t="s">
        <v>451</v>
      </c>
      <c r="D89" s="130" t="s">
        <v>451</v>
      </c>
    </row>
    <row r="90" spans="1:4" ht="15">
      <c r="A90" s="178">
        <v>7.10</v>
      </c>
      <c r="B90" s="177" t="s">
        <v>80</v>
      </c>
      <c r="C90" s="130" t="s">
        <v>451</v>
      </c>
      <c r="D90" s="130" t="s">
        <v>451</v>
      </c>
    </row>
    <row r="91" spans="1:4" ht="15">
      <c r="A91" s="178">
        <v>7.10</v>
      </c>
      <c r="B91" s="177" t="s">
        <v>81</v>
      </c>
      <c r="C91" s="130" t="s">
        <v>451</v>
      </c>
      <c r="D91" s="130" t="s">
        <v>451</v>
      </c>
    </row>
    <row r="92" spans="1:4" ht="15">
      <c r="A92" s="178">
        <v>7.10</v>
      </c>
      <c r="B92" s="177" t="s">
        <v>82</v>
      </c>
      <c r="C92" s="130" t="s">
        <v>451</v>
      </c>
      <c r="D92" s="130" t="s">
        <v>451</v>
      </c>
    </row>
    <row r="93" spans="1:4" ht="15">
      <c r="A93" s="178">
        <v>7.10</v>
      </c>
      <c r="B93" s="177" t="s">
        <v>83</v>
      </c>
      <c r="C93" s="130" t="s">
        <v>451</v>
      </c>
      <c r="D93" s="130" t="s">
        <v>451</v>
      </c>
    </row>
    <row r="94" spans="1:4" ht="15">
      <c r="A94" s="178">
        <v>7.10</v>
      </c>
      <c r="B94" s="177" t="s">
        <v>84</v>
      </c>
      <c r="C94" s="130" t="s">
        <v>451</v>
      </c>
      <c r="D94" s="130" t="s">
        <v>451</v>
      </c>
    </row>
    <row r="95" spans="1:4" ht="15">
      <c r="A95" s="178">
        <v>7.10</v>
      </c>
      <c r="B95" s="177" t="s">
        <v>85</v>
      </c>
      <c r="C95" s="130" t="s">
        <v>451</v>
      </c>
      <c r="D95" s="130" t="s">
        <v>451</v>
      </c>
    </row>
    <row r="96" spans="1:4" ht="15">
      <c r="A96" s="178">
        <v>7.10</v>
      </c>
      <c r="B96" s="177" t="s">
        <v>86</v>
      </c>
      <c r="C96" s="130" t="s">
        <v>451</v>
      </c>
      <c r="D96" s="130" t="s">
        <v>451</v>
      </c>
    </row>
    <row r="97" spans="1:4" ht="15">
      <c r="A97" s="178">
        <v>7.20</v>
      </c>
      <c r="B97" s="177" t="s">
        <v>88</v>
      </c>
      <c r="C97" s="130" t="s">
        <v>451</v>
      </c>
      <c r="D97" s="130" t="s">
        <v>451</v>
      </c>
    </row>
    <row r="98" spans="1:4" ht="15">
      <c r="A98" s="178">
        <v>7.30</v>
      </c>
      <c r="B98" s="177" t="s">
        <v>98</v>
      </c>
      <c r="C98" s="130" t="s">
        <v>451</v>
      </c>
      <c r="D98" s="130" t="s">
        <v>451</v>
      </c>
    </row>
    <row r="99" spans="1:4" ht="15">
      <c r="A99" s="178">
        <v>7.30</v>
      </c>
      <c r="B99" s="177" t="s">
        <v>99</v>
      </c>
      <c r="C99" s="130" t="s">
        <v>451</v>
      </c>
      <c r="D99" s="130" t="s">
        <v>451</v>
      </c>
    </row>
    <row r="100" spans="1:4" ht="15">
      <c r="A100" s="178">
        <v>7.30</v>
      </c>
      <c r="B100" s="177" t="s">
        <v>100</v>
      </c>
      <c r="C100" s="130" t="s">
        <v>451</v>
      </c>
      <c r="D100" s="130" t="s">
        <v>451</v>
      </c>
    </row>
    <row r="101" spans="1:4" ht="15">
      <c r="A101" s="178">
        <v>7.30</v>
      </c>
      <c r="B101" s="177" t="s">
        <v>101</v>
      </c>
      <c r="C101" s="130" t="s">
        <v>451</v>
      </c>
      <c r="D101" s="130" t="s">
        <v>451</v>
      </c>
    </row>
    <row r="102" spans="1:4" ht="15">
      <c r="A102" s="178">
        <v>7.30</v>
      </c>
      <c r="B102" s="177" t="s">
        <v>292</v>
      </c>
      <c r="C102" s="130" t="s">
        <v>451</v>
      </c>
      <c r="D102" s="130" t="s">
        <v>451</v>
      </c>
    </row>
    <row r="103" spans="1:4" ht="15">
      <c r="A103" s="178">
        <v>7.30</v>
      </c>
      <c r="B103" s="177" t="s">
        <v>102</v>
      </c>
      <c r="C103" s="130" t="s">
        <v>451</v>
      </c>
      <c r="D103" s="130" t="s">
        <v>451</v>
      </c>
    </row>
    <row r="104" spans="1:4" ht="15">
      <c r="A104" s="178">
        <v>7.30</v>
      </c>
      <c r="B104" s="177" t="s">
        <v>293</v>
      </c>
      <c r="C104" s="130" t="s">
        <v>451</v>
      </c>
      <c r="D104" s="130" t="s">
        <v>451</v>
      </c>
    </row>
    <row r="105" spans="1:4" ht="15">
      <c r="A105" s="178">
        <v>12.10</v>
      </c>
      <c r="B105" s="177" t="s">
        <v>106</v>
      </c>
      <c r="C105" s="130" t="s">
        <v>451</v>
      </c>
      <c r="D105" s="130" t="s">
        <v>451</v>
      </c>
    </row>
    <row r="106" spans="1:4" ht="15">
      <c r="A106" s="178">
        <v>12.10</v>
      </c>
      <c r="B106" s="177" t="s">
        <v>107</v>
      </c>
      <c r="C106" s="130" t="s">
        <v>451</v>
      </c>
      <c r="D106" s="130" t="s">
        <v>451</v>
      </c>
    </row>
    <row r="107" spans="1:4" ht="15">
      <c r="A107" s="178">
        <v>12.10</v>
      </c>
      <c r="B107" s="177" t="s">
        <v>108</v>
      </c>
      <c r="C107" s="130" t="s">
        <v>451</v>
      </c>
      <c r="D107" s="130" t="s">
        <v>451</v>
      </c>
    </row>
    <row r="108" spans="1:4" ht="15">
      <c r="A108" s="178">
        <v>12.20</v>
      </c>
      <c r="B108" s="177" t="s">
        <v>112</v>
      </c>
      <c r="C108" s="130" t="s">
        <v>451</v>
      </c>
      <c r="D108" s="130" t="s">
        <v>451</v>
      </c>
    </row>
    <row r="109" spans="1:4" ht="15">
      <c r="A109" s="178">
        <v>12.20</v>
      </c>
      <c r="B109" s="177" t="s">
        <v>113</v>
      </c>
      <c r="C109" s="130" t="s">
        <v>451</v>
      </c>
      <c r="D109" s="130" t="s">
        <v>451</v>
      </c>
    </row>
    <row r="110" spans="1:4" ht="15">
      <c r="A110" s="178">
        <v>12.20</v>
      </c>
      <c r="B110" s="177" t="s">
        <v>114</v>
      </c>
      <c r="C110" s="130" t="s">
        <v>451</v>
      </c>
      <c r="D110" s="130" t="s">
        <v>451</v>
      </c>
    </row>
    <row r="111" spans="1:4" ht="15">
      <c r="A111" s="178">
        <v>13.10</v>
      </c>
      <c r="B111" s="177" t="s">
        <v>89</v>
      </c>
      <c r="C111" s="130" t="s">
        <v>451</v>
      </c>
      <c r="D111" s="130" t="s">
        <v>451</v>
      </c>
    </row>
    <row r="112" spans="1:4" ht="15">
      <c r="A112" s="178">
        <v>13.10</v>
      </c>
      <c r="B112" s="177" t="s">
        <v>90</v>
      </c>
      <c r="C112" s="130" t="s">
        <v>451</v>
      </c>
      <c r="D112" s="130" t="s">
        <v>451</v>
      </c>
    </row>
    <row r="113" spans="1:4" ht="15">
      <c r="A113" s="178">
        <v>13.10</v>
      </c>
      <c r="B113" s="177" t="s">
        <v>403</v>
      </c>
      <c r="C113" s="130" t="s">
        <v>451</v>
      </c>
      <c r="D113" s="130" t="s">
        <v>451</v>
      </c>
    </row>
    <row r="114" spans="1:4" ht="15">
      <c r="A114" s="178">
        <v>13.10</v>
      </c>
      <c r="B114" s="177" t="s">
        <v>404</v>
      </c>
      <c r="C114" s="130" t="s">
        <v>451</v>
      </c>
      <c r="D114" s="130" t="s">
        <v>451</v>
      </c>
    </row>
    <row r="115" spans="1:4" ht="15">
      <c r="A115" s="178">
        <v>13.10</v>
      </c>
      <c r="B115" s="177" t="s">
        <v>91</v>
      </c>
      <c r="C115" s="130" t="s">
        <v>451</v>
      </c>
      <c r="D115" s="130" t="s">
        <v>451</v>
      </c>
    </row>
    <row r="116" spans="1:4" ht="15">
      <c r="A116" s="178">
        <v>14.10</v>
      </c>
      <c r="B116" s="177" t="s">
        <v>119</v>
      </c>
      <c r="C116" s="130" t="s">
        <v>451</v>
      </c>
      <c r="D116" s="130" t="s">
        <v>451</v>
      </c>
    </row>
    <row r="117" spans="1:4" ht="15">
      <c r="A117" s="178">
        <v>14.10</v>
      </c>
      <c r="B117" s="177" t="s">
        <v>120</v>
      </c>
      <c r="C117" s="130" t="s">
        <v>451</v>
      </c>
      <c r="D117" s="130" t="s">
        <v>451</v>
      </c>
    </row>
    <row r="118" spans="1:4" ht="15">
      <c r="A118" s="178">
        <v>14.10</v>
      </c>
      <c r="B118" s="177" t="s">
        <v>121</v>
      </c>
      <c r="C118" s="130" t="s">
        <v>451</v>
      </c>
      <c r="D118" s="130" t="s">
        <v>451</v>
      </c>
    </row>
    <row r="119" spans="1:4" ht="15">
      <c r="A119" s="178">
        <v>14.10</v>
      </c>
      <c r="B119" s="177" t="s">
        <v>122</v>
      </c>
      <c r="C119" s="130" t="s">
        <v>451</v>
      </c>
      <c r="D119" s="130" t="s">
        <v>451</v>
      </c>
    </row>
    <row r="120" spans="1:4" ht="15">
      <c r="A120" s="178">
        <v>15.10</v>
      </c>
      <c r="B120" s="177" t="s">
        <v>125</v>
      </c>
      <c r="C120" s="130" t="s">
        <v>451</v>
      </c>
      <c r="D120" s="130" t="s">
        <v>451</v>
      </c>
    </row>
    <row r="121" spans="1:4" ht="15">
      <c r="A121" s="178">
        <v>15.10</v>
      </c>
      <c r="B121" s="177" t="s">
        <v>126</v>
      </c>
      <c r="C121" s="130" t="s">
        <v>451</v>
      </c>
      <c r="D121" s="130" t="s">
        <v>451</v>
      </c>
    </row>
    <row r="122" spans="1:4" ht="15">
      <c r="A122" s="178">
        <v>15.20</v>
      </c>
      <c r="B122" s="177" t="s">
        <v>153</v>
      </c>
      <c r="C122" s="130" t="s">
        <v>451</v>
      </c>
      <c r="D122" s="130" t="s">
        <v>451</v>
      </c>
    </row>
    <row r="123" spans="1:4" ht="15">
      <c r="A123" s="178">
        <v>15.20</v>
      </c>
      <c r="B123" s="177" t="s">
        <v>154</v>
      </c>
      <c r="C123" s="130" t="s">
        <v>451</v>
      </c>
      <c r="D123" s="130" t="s">
        <v>451</v>
      </c>
    </row>
    <row r="124" spans="1:4" ht="15">
      <c r="A124" s="178">
        <v>15.20</v>
      </c>
      <c r="B124" s="177" t="s">
        <v>155</v>
      </c>
      <c r="C124" s="130" t="s">
        <v>451</v>
      </c>
      <c r="D124" s="130" t="s">
        <v>451</v>
      </c>
    </row>
    <row r="125" spans="1:4" ht="15">
      <c r="A125" s="178">
        <v>15.20</v>
      </c>
      <c r="B125" s="177" t="s">
        <v>156</v>
      </c>
      <c r="C125" s="130" t="s">
        <v>451</v>
      </c>
      <c r="D125" s="130" t="s">
        <v>451</v>
      </c>
    </row>
    <row r="126" spans="1:4" ht="15">
      <c r="A126" s="178">
        <v>15.20</v>
      </c>
      <c r="B126" s="177" t="s">
        <v>157</v>
      </c>
      <c r="C126" s="130" t="s">
        <v>451</v>
      </c>
      <c r="D126" s="130" t="s">
        <v>451</v>
      </c>
    </row>
    <row r="127" spans="1:4" ht="15">
      <c r="A127" s="178">
        <v>15.20</v>
      </c>
      <c r="B127" s="177" t="s">
        <v>158</v>
      </c>
      <c r="C127" s="130" t="s">
        <v>451</v>
      </c>
      <c r="D127" s="130" t="s">
        <v>451</v>
      </c>
    </row>
    <row r="128" spans="1:4" ht="15">
      <c r="A128" s="178">
        <v>15.20</v>
      </c>
      <c r="B128" s="177" t="s">
        <v>159</v>
      </c>
      <c r="C128" s="130" t="s">
        <v>451</v>
      </c>
      <c r="D128" s="130" t="s">
        <v>451</v>
      </c>
    </row>
    <row r="129" spans="1:4" ht="15">
      <c r="A129" s="178">
        <v>15.30</v>
      </c>
      <c r="B129" s="177" t="s">
        <v>162</v>
      </c>
      <c r="C129" s="130" t="s">
        <v>451</v>
      </c>
      <c r="D129" s="130" t="s">
        <v>451</v>
      </c>
    </row>
    <row r="130" spans="1:4" ht="15">
      <c r="A130" s="178">
        <v>15.30</v>
      </c>
      <c r="B130" s="177" t="s">
        <v>163</v>
      </c>
      <c r="C130" s="130" t="s">
        <v>451</v>
      </c>
      <c r="D130" s="130" t="s">
        <v>451</v>
      </c>
    </row>
    <row r="131" spans="1:4" ht="15">
      <c r="A131" s="178">
        <v>16.10</v>
      </c>
      <c r="B131" s="177" t="s">
        <v>130</v>
      </c>
      <c r="C131" s="130" t="s">
        <v>451</v>
      </c>
      <c r="D131" s="130" t="s">
        <v>451</v>
      </c>
    </row>
    <row r="132" spans="1:4" ht="15">
      <c r="A132" s="178">
        <v>16.10</v>
      </c>
      <c r="B132" s="177" t="s">
        <v>129</v>
      </c>
      <c r="C132" s="130" t="s">
        <v>451</v>
      </c>
      <c r="D132" s="130" t="s">
        <v>451</v>
      </c>
    </row>
    <row r="133" spans="1:4" ht="15">
      <c r="A133" s="178">
        <v>16.20</v>
      </c>
      <c r="B133" s="177" t="s">
        <v>164</v>
      </c>
      <c r="C133" s="130" t="s">
        <v>451</v>
      </c>
      <c r="D133" s="130" t="s">
        <v>451</v>
      </c>
    </row>
    <row r="134" spans="1:4" ht="15">
      <c r="A134" s="178">
        <v>16.20</v>
      </c>
      <c r="B134" s="177" t="s">
        <v>165</v>
      </c>
      <c r="C134" s="130" t="s">
        <v>451</v>
      </c>
      <c r="D134" s="130" t="s">
        <v>451</v>
      </c>
    </row>
    <row r="135" spans="1:4" ht="15">
      <c r="A135" s="178">
        <v>16.20</v>
      </c>
      <c r="B135" s="177" t="s">
        <v>166</v>
      </c>
      <c r="C135" s="130" t="s">
        <v>451</v>
      </c>
      <c r="D135" s="130" t="s">
        <v>451</v>
      </c>
    </row>
    <row r="136" spans="1:4" ht="15">
      <c r="A136" s="178">
        <v>16.20</v>
      </c>
      <c r="B136" s="177" t="s">
        <v>167</v>
      </c>
      <c r="C136" s="130" t="s">
        <v>451</v>
      </c>
      <c r="D136" s="130" t="s">
        <v>451</v>
      </c>
    </row>
    <row r="137" spans="1:4" ht="15">
      <c r="A137" s="178">
        <v>16.20</v>
      </c>
      <c r="B137" s="177" t="s">
        <v>168</v>
      </c>
      <c r="C137" s="130" t="s">
        <v>451</v>
      </c>
      <c r="D137" s="130" t="s">
        <v>451</v>
      </c>
    </row>
    <row r="138" spans="1:4" ht="15">
      <c r="A138" s="178">
        <v>16.20</v>
      </c>
      <c r="B138" s="177" t="s">
        <v>169</v>
      </c>
      <c r="C138" s="130" t="s">
        <v>451</v>
      </c>
      <c r="D138" s="130" t="s">
        <v>451</v>
      </c>
    </row>
    <row r="139" spans="1:4" ht="15">
      <c r="A139" s="178">
        <v>16.20</v>
      </c>
      <c r="B139" s="177" t="s">
        <v>170</v>
      </c>
      <c r="C139" s="130" t="s">
        <v>451</v>
      </c>
      <c r="D139" s="130" t="s">
        <v>451</v>
      </c>
    </row>
    <row r="140" spans="1:4" ht="15">
      <c r="A140" s="178">
        <v>16.20</v>
      </c>
      <c r="B140" s="177" t="s">
        <v>300</v>
      </c>
      <c r="C140" s="130" t="s">
        <v>451</v>
      </c>
      <c r="D140" s="130" t="s">
        <v>451</v>
      </c>
    </row>
    <row r="141" spans="1:4" ht="15">
      <c r="A141" s="178">
        <v>16.20</v>
      </c>
      <c r="B141" s="177" t="s">
        <v>171</v>
      </c>
      <c r="C141" s="130" t="s">
        <v>451</v>
      </c>
      <c r="D141" s="130" t="s">
        <v>451</v>
      </c>
    </row>
    <row r="142" spans="1:4" ht="15">
      <c r="A142" s="178">
        <v>16.20</v>
      </c>
      <c r="B142" s="177" t="s">
        <v>172</v>
      </c>
      <c r="C142" s="130" t="s">
        <v>451</v>
      </c>
      <c r="D142" s="130" t="s">
        <v>451</v>
      </c>
    </row>
    <row r="143" spans="1:4" ht="15">
      <c r="A143" s="178">
        <v>16.20</v>
      </c>
      <c r="B143" s="177" t="s">
        <v>173</v>
      </c>
      <c r="C143" s="130" t="s">
        <v>451</v>
      </c>
      <c r="D143" s="130" t="s">
        <v>451</v>
      </c>
    </row>
    <row r="144" spans="1:4" ht="15">
      <c r="A144" s="178">
        <v>16.20</v>
      </c>
      <c r="B144" s="177" t="s">
        <v>174</v>
      </c>
      <c r="C144" s="130" t="s">
        <v>451</v>
      </c>
      <c r="D144" s="130" t="s">
        <v>451</v>
      </c>
    </row>
    <row r="145" spans="1:4" ht="15">
      <c r="A145" s="178">
        <v>16.20</v>
      </c>
      <c r="B145" s="177" t="s">
        <v>175</v>
      </c>
      <c r="C145" s="130" t="s">
        <v>451</v>
      </c>
      <c r="D145" s="130" t="s">
        <v>451</v>
      </c>
    </row>
    <row r="146" spans="1:4" ht="15">
      <c r="A146" s="178">
        <v>16.20</v>
      </c>
      <c r="B146" s="177" t="s">
        <v>176</v>
      </c>
      <c r="C146" s="130" t="s">
        <v>451</v>
      </c>
      <c r="D146" s="130" t="s">
        <v>451</v>
      </c>
    </row>
    <row r="147" spans="1:4" ht="15">
      <c r="A147" s="178">
        <v>16.20</v>
      </c>
      <c r="B147" s="177" t="s">
        <v>177</v>
      </c>
      <c r="C147" s="130" t="s">
        <v>451</v>
      </c>
      <c r="D147" s="130" t="s">
        <v>451</v>
      </c>
    </row>
    <row r="148" spans="1:4" ht="15">
      <c r="A148" s="178">
        <v>16.20</v>
      </c>
      <c r="B148" s="177" t="s">
        <v>301</v>
      </c>
      <c r="C148" s="130" t="s">
        <v>451</v>
      </c>
      <c r="D148" s="130" t="s">
        <v>451</v>
      </c>
    </row>
    <row r="149" spans="1:4" ht="15">
      <c r="A149" s="178">
        <v>16.20</v>
      </c>
      <c r="B149" s="177" t="s">
        <v>178</v>
      </c>
      <c r="C149" s="130" t="s">
        <v>451</v>
      </c>
      <c r="D149" s="130" t="s">
        <v>451</v>
      </c>
    </row>
    <row r="150" spans="1:4" ht="15">
      <c r="A150" s="178">
        <v>16.20</v>
      </c>
      <c r="B150" s="177" t="s">
        <v>179</v>
      </c>
      <c r="C150" s="130" t="s">
        <v>451</v>
      </c>
      <c r="D150" s="130" t="s">
        <v>451</v>
      </c>
    </row>
    <row r="151" spans="1:4" ht="15">
      <c r="A151" s="178">
        <v>16.20</v>
      </c>
      <c r="B151" s="177" t="s">
        <v>180</v>
      </c>
      <c r="C151" s="130" t="s">
        <v>451</v>
      </c>
      <c r="D151" s="130" t="s">
        <v>451</v>
      </c>
    </row>
    <row r="152" spans="1:4" ht="15">
      <c r="A152" s="178">
        <v>16.20</v>
      </c>
      <c r="B152" s="177" t="s">
        <v>460</v>
      </c>
      <c r="C152" s="130" t="s">
        <v>451</v>
      </c>
      <c r="D152" s="130" t="s">
        <v>451</v>
      </c>
    </row>
    <row r="153" spans="1:4" ht="15">
      <c r="A153" s="178">
        <v>16.30</v>
      </c>
      <c r="B153" s="177" t="s">
        <v>94</v>
      </c>
      <c r="C153" s="130" t="s">
        <v>451</v>
      </c>
      <c r="D153" s="130" t="s">
        <v>451</v>
      </c>
    </row>
    <row r="154" spans="1:4" ht="15">
      <c r="A154" s="178">
        <v>16.30</v>
      </c>
      <c r="B154" s="177" t="s">
        <v>95</v>
      </c>
      <c r="C154" s="130" t="s">
        <v>451</v>
      </c>
      <c r="D154" s="130" t="s">
        <v>451</v>
      </c>
    </row>
    <row r="155" spans="1:4" ht="15">
      <c r="A155" s="178">
        <v>16.30</v>
      </c>
      <c r="B155" s="177" t="s">
        <v>96</v>
      </c>
      <c r="C155" s="130" t="s">
        <v>451</v>
      </c>
      <c r="D155" s="130" t="s">
        <v>451</v>
      </c>
    </row>
    <row r="156" spans="1:4" ht="15">
      <c r="A156" s="178">
        <v>16.30</v>
      </c>
      <c r="B156" s="177" t="s">
        <v>97</v>
      </c>
      <c r="C156" s="130" t="s">
        <v>451</v>
      </c>
      <c r="D156" s="130" t="s">
        <v>451</v>
      </c>
    </row>
    <row r="157" spans="1:4" ht="15">
      <c r="A157" s="178">
        <v>17.10</v>
      </c>
      <c r="B157" s="177" t="s">
        <v>93</v>
      </c>
      <c r="C157" s="130" t="s">
        <v>451</v>
      </c>
      <c r="D157" s="130" t="s">
        <v>451</v>
      </c>
    </row>
    <row r="158" spans="1:4" ht="15">
      <c r="A158" s="178">
        <v>17.20</v>
      </c>
      <c r="B158" s="177" t="s">
        <v>183</v>
      </c>
      <c r="C158" s="130" t="s">
        <v>451</v>
      </c>
      <c r="D158" s="130" t="s">
        <v>451</v>
      </c>
    </row>
    <row r="159" spans="1:4" ht="15">
      <c r="A159" s="178">
        <v>17.30</v>
      </c>
      <c r="B159" s="177" t="s">
        <v>181</v>
      </c>
      <c r="C159" s="130" t="s">
        <v>451</v>
      </c>
      <c r="D159" s="130" t="s">
        <v>451</v>
      </c>
    </row>
    <row r="160" spans="1:4" ht="15">
      <c r="A160" s="178">
        <v>17.40</v>
      </c>
      <c r="B160" s="177" t="s">
        <v>135</v>
      </c>
      <c r="C160" s="130" t="s">
        <v>451</v>
      </c>
      <c r="D160" s="130" t="s">
        <v>451</v>
      </c>
    </row>
    <row r="161" spans="1:4" ht="15">
      <c r="A161" s="178">
        <v>18.10</v>
      </c>
      <c r="B161" s="177" t="s">
        <v>318</v>
      </c>
      <c r="C161" s="130" t="s">
        <v>451</v>
      </c>
      <c r="D161" s="130" t="s">
        <v>451</v>
      </c>
    </row>
    <row r="162" spans="1:4" ht="15">
      <c r="A162" s="178">
        <v>18.10</v>
      </c>
      <c r="B162" s="177" t="s">
        <v>319</v>
      </c>
      <c r="C162" s="130" t="s">
        <v>451</v>
      </c>
      <c r="D162" s="130" t="s">
        <v>451</v>
      </c>
    </row>
    <row r="163" spans="1:4" ht="15">
      <c r="A163" s="178">
        <v>18.10</v>
      </c>
      <c r="B163" s="177" t="s">
        <v>320</v>
      </c>
      <c r="C163" s="130" t="s">
        <v>451</v>
      </c>
      <c r="D163" s="130" t="s">
        <v>451</v>
      </c>
    </row>
    <row r="164" spans="1:4" ht="15">
      <c r="A164" s="178">
        <v>18.10</v>
      </c>
      <c r="B164" s="177" t="s">
        <v>321</v>
      </c>
      <c r="C164" s="130" t="s">
        <v>451</v>
      </c>
      <c r="D164" s="130" t="s">
        <v>451</v>
      </c>
    </row>
    <row r="165" spans="1:4" ht="15">
      <c r="A165" s="178">
        <v>18.10</v>
      </c>
      <c r="B165" s="177" t="s">
        <v>322</v>
      </c>
      <c r="C165" s="130" t="s">
        <v>451</v>
      </c>
      <c r="D165" s="130" t="s">
        <v>451</v>
      </c>
    </row>
    <row r="166" spans="1:4" ht="15">
      <c r="A166" s="178">
        <v>18.10</v>
      </c>
      <c r="B166" s="177" t="s">
        <v>323</v>
      </c>
      <c r="C166" s="130" t="s">
        <v>451</v>
      </c>
      <c r="D166" s="130" t="s">
        <v>451</v>
      </c>
    </row>
    <row r="167" spans="1:4" ht="15">
      <c r="A167" s="178">
        <v>18.10</v>
      </c>
      <c r="B167" s="177" t="s">
        <v>324</v>
      </c>
      <c r="C167" s="130" t="s">
        <v>451</v>
      </c>
      <c r="D167" s="130" t="s">
        <v>451</v>
      </c>
    </row>
    <row r="168" spans="1:4" ht="15">
      <c r="A168" s="178">
        <v>18.10</v>
      </c>
      <c r="B168" s="177" t="s">
        <v>325</v>
      </c>
      <c r="C168" s="130" t="s">
        <v>451</v>
      </c>
      <c r="D168" s="130" t="s">
        <v>451</v>
      </c>
    </row>
    <row r="169" spans="1:4" ht="15">
      <c r="A169" s="178">
        <v>18.10</v>
      </c>
      <c r="B169" s="177" t="s">
        <v>407</v>
      </c>
      <c r="C169" s="130" t="s">
        <v>451</v>
      </c>
      <c r="D169" s="130" t="s">
        <v>451</v>
      </c>
    </row>
    <row r="170" spans="1:4" ht="15">
      <c r="A170" s="178">
        <v>18.20</v>
      </c>
      <c r="B170" s="177" t="s">
        <v>136</v>
      </c>
      <c r="C170" s="130" t="s">
        <v>451</v>
      </c>
      <c r="D170" s="130" t="s">
        <v>451</v>
      </c>
    </row>
    <row r="171" spans="1:4" ht="15">
      <c r="A171" s="178">
        <v>18.20</v>
      </c>
      <c r="B171" s="177" t="s">
        <v>137</v>
      </c>
      <c r="C171" s="130" t="s">
        <v>451</v>
      </c>
      <c r="D171" s="130" t="s">
        <v>451</v>
      </c>
    </row>
    <row r="172" spans="1:4" ht="15">
      <c r="A172" s="178">
        <v>18.20</v>
      </c>
      <c r="B172" s="177" t="s">
        <v>138</v>
      </c>
      <c r="C172" s="130" t="s">
        <v>451</v>
      </c>
      <c r="D172" s="130" t="s">
        <v>451</v>
      </c>
    </row>
    <row r="173" spans="1:4" ht="15">
      <c r="A173" s="178">
        <v>18.30</v>
      </c>
      <c r="B173" s="177" t="s">
        <v>184</v>
      </c>
      <c r="C173" s="130" t="s">
        <v>451</v>
      </c>
      <c r="D173" s="130" t="s">
        <v>451</v>
      </c>
    </row>
    <row r="174" spans="1:4" ht="15">
      <c r="A174" s="178">
        <v>18.30</v>
      </c>
      <c r="B174" s="177" t="s">
        <v>185</v>
      </c>
      <c r="C174" s="130" t="s">
        <v>451</v>
      </c>
      <c r="D174" s="130" t="s">
        <v>451</v>
      </c>
    </row>
    <row r="175" spans="1:4" ht="15">
      <c r="A175" s="178">
        <v>18.30</v>
      </c>
      <c r="B175" s="177" t="s">
        <v>186</v>
      </c>
      <c r="C175" s="130" t="s">
        <v>451</v>
      </c>
      <c r="D175" s="130" t="s">
        <v>451</v>
      </c>
    </row>
    <row r="176" spans="1:4" ht="15">
      <c r="A176" s="178">
        <v>18.40</v>
      </c>
      <c r="B176" s="177" t="s">
        <v>189</v>
      </c>
      <c r="C176" s="130" t="s">
        <v>451</v>
      </c>
      <c r="D176" s="130" t="s">
        <v>451</v>
      </c>
    </row>
    <row r="177" spans="1:4" ht="15">
      <c r="A177" s="178">
        <v>18.40</v>
      </c>
      <c r="B177" s="177" t="s">
        <v>190</v>
      </c>
      <c r="C177" s="130" t="s">
        <v>451</v>
      </c>
      <c r="D177" s="130" t="s">
        <v>451</v>
      </c>
    </row>
    <row r="178" spans="1:4" ht="15">
      <c r="A178" s="178">
        <v>18.40</v>
      </c>
      <c r="B178" s="177" t="s">
        <v>191</v>
      </c>
      <c r="C178" s="130" t="s">
        <v>451</v>
      </c>
      <c r="D178" s="130" t="s">
        <v>451</v>
      </c>
    </row>
    <row r="179" spans="1:4" ht="15">
      <c r="A179" s="178">
        <v>19.10</v>
      </c>
      <c r="B179" s="177" t="s">
        <v>187</v>
      </c>
      <c r="C179" s="130" t="s">
        <v>451</v>
      </c>
      <c r="D179" s="130" t="s">
        <v>451</v>
      </c>
    </row>
    <row r="180" spans="1:4" ht="15">
      <c r="A180" s="178">
        <v>19.10</v>
      </c>
      <c r="B180" s="177" t="s">
        <v>188</v>
      </c>
      <c r="C180" s="130" t="s">
        <v>451</v>
      </c>
      <c r="D180" s="130" t="s">
        <v>451</v>
      </c>
    </row>
    <row r="181" spans="1:4" ht="15">
      <c r="A181" s="178">
        <v>19.10</v>
      </c>
      <c r="B181" s="177" t="s">
        <v>395</v>
      </c>
      <c r="C181" s="130" t="s">
        <v>451</v>
      </c>
      <c r="D181" s="130" t="s">
        <v>451</v>
      </c>
    </row>
    <row r="182" spans="1:4" ht="15">
      <c r="A182" s="178">
        <v>19.10</v>
      </c>
      <c r="B182" s="177" t="s">
        <v>396</v>
      </c>
      <c r="C182" s="130" t="s">
        <v>451</v>
      </c>
      <c r="D182" s="130" t="s">
        <v>451</v>
      </c>
    </row>
    <row r="183" spans="1:4" ht="15">
      <c r="A183" s="178">
        <v>19.10</v>
      </c>
      <c r="B183" s="177" t="s">
        <v>397</v>
      </c>
      <c r="C183" s="130" t="s">
        <v>451</v>
      </c>
      <c r="D183" s="130" t="s">
        <v>451</v>
      </c>
    </row>
    <row r="184" spans="1:4" ht="15">
      <c r="A184" s="178">
        <v>19.10</v>
      </c>
      <c r="B184" s="177" t="s">
        <v>398</v>
      </c>
      <c r="C184" s="130" t="s">
        <v>451</v>
      </c>
      <c r="D184" s="130" t="s">
        <v>451</v>
      </c>
    </row>
    <row r="185" spans="1:4" ht="72">
      <c r="A185" s="178">
        <v>20.10</v>
      </c>
      <c r="B185" s="177" t="s">
        <v>192</v>
      </c>
      <c r="C185" s="183" t="s">
        <v>923</v>
      </c>
      <c r="D185" s="131"/>
    </row>
    <row r="186" spans="1:4" ht="15">
      <c r="A186" s="178">
        <v>20.20</v>
      </c>
      <c r="B186" s="177" t="s">
        <v>193</v>
      </c>
      <c r="C186" s="130" t="s">
        <v>451</v>
      </c>
      <c r="D186" s="130" t="s">
        <v>451</v>
      </c>
    </row>
    <row r="187" spans="1:4" ht="15">
      <c r="A187" s="178">
        <v>20.30</v>
      </c>
      <c r="B187" s="177" t="s">
        <v>194</v>
      </c>
      <c r="C187" s="130" t="s">
        <v>451</v>
      </c>
      <c r="D187" s="130" t="s">
        <v>451</v>
      </c>
    </row>
    <row r="188" spans="1:4" ht="15">
      <c r="A188" s="178">
        <v>20.40</v>
      </c>
      <c r="B188" s="177" t="s">
        <v>408</v>
      </c>
      <c r="C188" s="130" t="s">
        <v>451</v>
      </c>
      <c r="D188" s="130" t="s">
        <v>451</v>
      </c>
    </row>
    <row r="189" spans="1:4" ht="15">
      <c r="A189" s="178">
        <v>20.40</v>
      </c>
      <c r="B189" s="177" t="s">
        <v>409</v>
      </c>
      <c r="C189" s="130" t="s">
        <v>451</v>
      </c>
      <c r="D189" s="130" t="s">
        <v>451</v>
      </c>
    </row>
    <row r="190" spans="1:4" ht="15">
      <c r="A190" s="178">
        <v>20.40</v>
      </c>
      <c r="B190" s="177" t="s">
        <v>410</v>
      </c>
      <c r="C190" s="130" t="s">
        <v>451</v>
      </c>
      <c r="D190" s="130" t="s">
        <v>451</v>
      </c>
    </row>
    <row r="191" spans="1:4" ht="15">
      <c r="A191" s="178">
        <v>20.40</v>
      </c>
      <c r="B191" s="177" t="s">
        <v>195</v>
      </c>
      <c r="C191" s="130" t="s">
        <v>451</v>
      </c>
      <c r="D191" s="130" t="s">
        <v>451</v>
      </c>
    </row>
    <row r="192" spans="1:4" ht="15">
      <c r="A192" s="178">
        <v>20.40</v>
      </c>
      <c r="B192" s="177" t="s">
        <v>196</v>
      </c>
      <c r="C192" s="130" t="s">
        <v>451</v>
      </c>
      <c r="D192" s="130" t="s">
        <v>451</v>
      </c>
    </row>
    <row r="193" spans="1:4" ht="15">
      <c r="A193" s="178">
        <v>20.50</v>
      </c>
      <c r="B193" s="177" t="s">
        <v>453</v>
      </c>
      <c r="C193" s="130" t="s">
        <v>451</v>
      </c>
      <c r="D193" s="130" t="s">
        <v>451</v>
      </c>
    </row>
    <row r="194" spans="1:4" ht="15">
      <c r="A194" s="178">
        <v>20.50</v>
      </c>
      <c r="B194" s="177" t="s">
        <v>505</v>
      </c>
      <c r="C194" s="130" t="s">
        <v>451</v>
      </c>
      <c r="D194" s="130" t="s">
        <v>451</v>
      </c>
    </row>
    <row r="195" spans="1:4" ht="15">
      <c r="A195" s="178">
        <v>20.60</v>
      </c>
      <c r="B195" s="177" t="s">
        <v>454</v>
      </c>
      <c r="C195" s="130" t="s">
        <v>451</v>
      </c>
      <c r="D195" s="130" t="s">
        <v>451</v>
      </c>
    </row>
    <row r="196" spans="1:4" ht="15">
      <c r="A196" s="178">
        <v>20.60</v>
      </c>
      <c r="B196" s="177" t="s">
        <v>506</v>
      </c>
      <c r="C196" s="130" t="s">
        <v>451</v>
      </c>
      <c r="D196" s="130" t="s">
        <v>451</v>
      </c>
    </row>
    <row r="197" spans="1:4" ht="15">
      <c r="A197" s="178">
        <v>20.70</v>
      </c>
      <c r="B197" s="177" t="s">
        <v>197</v>
      </c>
      <c r="C197" s="130" t="s">
        <v>451</v>
      </c>
      <c r="D197" s="130" t="s">
        <v>451</v>
      </c>
    </row>
    <row r="198" spans="1:4" ht="15">
      <c r="A198" s="178">
        <v>20.70</v>
      </c>
      <c r="B198" s="177" t="s">
        <v>198</v>
      </c>
      <c r="C198" s="130" t="s">
        <v>451</v>
      </c>
      <c r="D198" s="130" t="s">
        <v>451</v>
      </c>
    </row>
    <row r="199" spans="1:4" ht="36">
      <c r="A199" s="178">
        <v>23.10</v>
      </c>
      <c r="B199" s="177" t="s">
        <v>467</v>
      </c>
      <c r="C199" s="183" t="s">
        <v>922</v>
      </c>
      <c r="D199" s="131"/>
    </row>
    <row r="200" spans="1:4" ht="15">
      <c r="A200" s="178">
        <v>23.10</v>
      </c>
      <c r="B200" s="177" t="s">
        <v>468</v>
      </c>
      <c r="C200" s="130" t="s">
        <v>451</v>
      </c>
      <c r="D200" s="130" t="s">
        <v>451</v>
      </c>
    </row>
    <row r="201" spans="1:4" ht="15">
      <c r="A201" s="178">
        <v>23.20</v>
      </c>
      <c r="B201" s="177" t="s">
        <v>469</v>
      </c>
      <c r="C201" s="130" t="s">
        <v>451</v>
      </c>
      <c r="D201" s="130" t="s">
        <v>451</v>
      </c>
    </row>
    <row r="202" spans="1:4" ht="15">
      <c r="A202" s="178">
        <v>23.20</v>
      </c>
      <c r="B202" s="177" t="s">
        <v>489</v>
      </c>
      <c r="C202" s="130" t="s">
        <v>451</v>
      </c>
      <c r="D202" s="130" t="s">
        <v>451</v>
      </c>
    </row>
    <row r="203" spans="1:4" ht="15">
      <c r="A203" s="178">
        <v>23.20</v>
      </c>
      <c r="B203" s="177" t="s">
        <v>490</v>
      </c>
      <c r="C203" s="130" t="s">
        <v>451</v>
      </c>
      <c r="D203" s="130" t="s">
        <v>451</v>
      </c>
    </row>
    <row r="204" spans="1:4" ht="15">
      <c r="A204" s="178">
        <v>23.20</v>
      </c>
      <c r="B204" s="177" t="s">
        <v>491</v>
      </c>
      <c r="C204" s="130" t="s">
        <v>451</v>
      </c>
      <c r="D204" s="130" t="s">
        <v>451</v>
      </c>
    </row>
    <row r="205" spans="1:4" ht="15">
      <c r="A205" s="178">
        <v>23.30</v>
      </c>
      <c r="B205" s="177" t="s">
        <v>144</v>
      </c>
      <c r="C205" s="130" t="s">
        <v>451</v>
      </c>
      <c r="D205" s="130" t="s">
        <v>451</v>
      </c>
    </row>
    <row r="206" spans="1:4" ht="15">
      <c r="A206" s="178">
        <v>23.30</v>
      </c>
      <c r="B206" s="177" t="s">
        <v>145</v>
      </c>
      <c r="C206" s="130" t="s">
        <v>451</v>
      </c>
      <c r="D206" s="130"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theme="4" tint="-0.249960005283356"/>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F30" sqref="F30"/>
    </sheetView>
  </sheetViews>
  <sheetFormatPr defaultColWidth="9.140625" defaultRowHeight="15"/>
  <cols>
    <col min="1" max="1" width="14" style="151" bestFit="1" customWidth="1"/>
    <col min="2" max="2" width="15" style="151" bestFit="1" customWidth="1"/>
    <col min="3" max="3" width="12.4285714285714" style="152" bestFit="1" customWidth="1"/>
    <col min="4" max="4" width="15" style="153" bestFit="1" customWidth="1"/>
    <col min="5" max="5" width="11.7142857142857" style="135" bestFit="1" customWidth="1"/>
    <col min="6" max="6" width="60.2857142857143" style="153" bestFit="1" customWidth="1"/>
    <col min="7" max="16384" width="9.14285714285714" style="135"/>
  </cols>
  <sheetData>
    <row r="1" spans="1:6" ht="15">
      <c r="A1" s="132" t="s">
        <v>232</v>
      </c>
      <c r="B1" s="132" t="s">
        <v>878</v>
      </c>
      <c r="C1" s="133" t="s">
        <v>835</v>
      </c>
      <c r="D1" s="134" t="s">
        <v>879</v>
      </c>
      <c r="E1" s="134" t="s">
        <v>880</v>
      </c>
      <c r="F1" s="134" t="s">
        <v>881</v>
      </c>
    </row>
    <row r="2" spans="1:6" ht="15">
      <c r="A2" s="136"/>
      <c r="B2" s="136"/>
      <c r="C2" s="137"/>
      <c r="D2" s="138"/>
      <c r="E2" s="138"/>
      <c r="F2" s="138"/>
    </row>
    <row r="3" spans="1:6" ht="15">
      <c r="A3" s="139"/>
      <c r="B3" s="139"/>
      <c r="C3" s="140"/>
      <c r="D3" s="141"/>
      <c r="E3" s="141"/>
      <c r="F3" s="141"/>
    </row>
    <row r="4" spans="1:6" ht="15">
      <c r="A4" s="136"/>
      <c r="B4" s="136"/>
      <c r="C4" s="137"/>
      <c r="D4" s="138"/>
      <c r="E4" s="138"/>
      <c r="F4" s="141"/>
    </row>
    <row r="5" spans="1:6" ht="15">
      <c r="A5" s="136"/>
      <c r="B5" s="136"/>
      <c r="C5" s="137"/>
      <c r="D5" s="138"/>
      <c r="E5" s="138"/>
      <c r="F5" s="141"/>
    </row>
    <row r="6" spans="1:6" ht="15">
      <c r="A6" s="136"/>
      <c r="B6" s="136"/>
      <c r="C6" s="142"/>
      <c r="D6" s="138"/>
      <c r="E6" s="138"/>
      <c r="F6" s="141"/>
    </row>
    <row r="7" spans="1:6" ht="15.75" thickBot="1">
      <c r="A7" s="143"/>
      <c r="B7" s="143"/>
      <c r="C7" s="144"/>
      <c r="D7" s="145"/>
      <c r="E7" s="145"/>
      <c r="F7" s="145"/>
    </row>
    <row r="9" spans="1:6" ht="15">
      <c r="A9" s="146" t="s">
        <v>882</v>
      </c>
      <c r="B9" s="147"/>
      <c r="C9" s="148"/>
      <c r="D9" s="147"/>
      <c r="E9" s="147"/>
      <c r="F9" s="147"/>
    </row>
    <row r="10" spans="1:6" ht="12.75">
      <c r="A10" s="149">
        <v>43921</v>
      </c>
      <c r="B10" s="149">
        <v>43924</v>
      </c>
      <c r="C10" s="150" t="s">
        <v>28</v>
      </c>
      <c r="D10" s="146" t="s">
        <v>883</v>
      </c>
      <c r="E10" s="146" t="s">
        <v>884</v>
      </c>
      <c r="F10" s="146" t="s">
        <v>885</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tabColor theme="4" tint="-0.249960005283356"/>
  </sheetPr>
  <dimension ref="A1:AD1048562"/>
  <sheetViews>
    <sheetView tabSelected="1" zoomScale="64" zoomScaleNormal="64" zoomScaleSheetLayoutView="70" workbookViewId="0" topLeftCell="A1">
      <pane xSplit="2" ySplit="1" topLeftCell="C222" activePane="bottomRight" state="frozen"/>
      <selection pane="topLeft" activeCell="H2" sqref="H2"/>
      <selection pane="bottomLeft" activeCell="H2" sqref="H2"/>
      <selection pane="topRight" activeCell="H2" sqref="H2"/>
      <selection pane="bottomRight" activeCell="E224" sqref="E224"/>
    </sheetView>
  </sheetViews>
  <sheetFormatPr defaultColWidth="43.140625" defaultRowHeight="15"/>
  <cols>
    <col min="1" max="1" width="19.4285714285714" style="172" bestFit="1" customWidth="1"/>
    <col min="2" max="2" width="17.7142857142857" style="128" bestFit="1" customWidth="1"/>
    <col min="3" max="3" width="43.1428571428571" style="116"/>
    <col min="4" max="4" width="38.1428571428571" style="116" customWidth="1"/>
    <col min="5" max="5" width="21.7142857142857" style="116" customWidth="1"/>
    <col min="6" max="6" width="21.5714285714286" style="191" bestFit="1" customWidth="1"/>
    <col min="7" max="7" width="43.1428571428571" style="192"/>
    <col min="8" max="8" width="17.4285714285714" style="192" bestFit="1" customWidth="1"/>
    <col min="9" max="9" width="15.8571428571429" style="192" bestFit="1" customWidth="1"/>
    <col min="10" max="11" width="43.1428571428571" style="193"/>
    <col min="12" max="12" width="52.2857142857143" style="194" customWidth="1"/>
    <col min="13" max="13" width="43.1428571428571" style="191"/>
    <col min="14" max="14" width="17.4285714285714" style="192" bestFit="1" customWidth="1"/>
    <col min="15" max="15" width="15.8571428571429" style="192" bestFit="1" customWidth="1"/>
    <col min="16" max="16" width="14.7142857142857" style="192" customWidth="1"/>
    <col min="17" max="17" width="26.2857142857143" style="192" customWidth="1"/>
    <col min="18" max="18" width="20.7142857142857" style="195" customWidth="1"/>
    <col min="19" max="19" width="20.1428571428571" style="191" customWidth="1"/>
    <col min="20" max="20" width="17.4285714285714" style="192" bestFit="1" customWidth="1"/>
    <col min="21" max="21" width="8.71428571428571" style="192" customWidth="1"/>
    <col min="22" max="22" width="14.8571428571429" style="192" customWidth="1"/>
    <col min="23" max="23" width="22.7142857142857" style="192" customWidth="1"/>
    <col min="24" max="24" width="16" style="195" customWidth="1"/>
    <col min="25" max="25" width="43.1428571428571" style="128"/>
    <col min="26" max="26" width="17.4285714285714" style="128" bestFit="1" customWidth="1"/>
    <col min="27" max="27" width="15.8571428571429" style="128" bestFit="1" customWidth="1"/>
    <col min="28" max="28" width="28.8571428571429" style="128" customWidth="1"/>
    <col min="29" max="16384" width="43.1428571428571" style="128"/>
  </cols>
  <sheetData>
    <row r="1" spans="1:30" s="156" customFormat="1" ht="42">
      <c r="A1" s="207" t="s">
        <v>232</v>
      </c>
      <c r="B1" s="154" t="s">
        <v>835</v>
      </c>
      <c r="C1" s="154" t="s">
        <v>834</v>
      </c>
      <c r="D1" s="154" t="s">
        <v>836</v>
      </c>
      <c r="E1" s="184" t="s">
        <v>838</v>
      </c>
      <c r="F1" s="208" t="s">
        <v>886</v>
      </c>
      <c r="G1" s="187" t="s">
        <v>887</v>
      </c>
      <c r="H1" s="187" t="s">
        <v>888</v>
      </c>
      <c r="I1" s="187" t="s">
        <v>889</v>
      </c>
      <c r="J1" s="187" t="s">
        <v>890</v>
      </c>
      <c r="K1" s="187" t="s">
        <v>891</v>
      </c>
      <c r="L1" s="188" t="s">
        <v>892</v>
      </c>
      <c r="M1" s="208" t="s">
        <v>893</v>
      </c>
      <c r="N1" s="187" t="s">
        <v>894</v>
      </c>
      <c r="O1" s="187" t="s">
        <v>895</v>
      </c>
      <c r="P1" s="187" t="s">
        <v>896</v>
      </c>
      <c r="Q1" s="187" t="s">
        <v>897</v>
      </c>
      <c r="R1" s="188" t="s">
        <v>898</v>
      </c>
      <c r="S1" s="208" t="s">
        <v>899</v>
      </c>
      <c r="T1" s="187" t="s">
        <v>900</v>
      </c>
      <c r="U1" s="187" t="s">
        <v>901</v>
      </c>
      <c r="V1" s="187" t="s">
        <v>902</v>
      </c>
      <c r="W1" s="187" t="s">
        <v>903</v>
      </c>
      <c r="X1" s="188" t="s">
        <v>904</v>
      </c>
      <c r="Y1" s="209" t="s">
        <v>925</v>
      </c>
      <c r="Z1" s="155" t="s">
        <v>926</v>
      </c>
      <c r="AA1" s="155" t="s">
        <v>927</v>
      </c>
      <c r="AB1" s="155" t="s">
        <v>928</v>
      </c>
      <c r="AC1" s="155" t="s">
        <v>929</v>
      </c>
      <c r="AD1" s="155" t="s">
        <v>930</v>
      </c>
    </row>
    <row r="2" spans="1:30" ht="135" customHeight="1">
      <c r="A2" s="157">
        <v>45656</v>
      </c>
      <c r="B2" s="158" t="s">
        <v>8</v>
      </c>
      <c r="C2" s="159" t="s">
        <v>390</v>
      </c>
      <c r="D2" s="159" t="s">
        <v>306</v>
      </c>
      <c r="E2" s="185" t="s">
        <v>479</v>
      </c>
      <c r="F2" s="189" t="s">
        <v>905</v>
      </c>
      <c r="G2" s="160" t="s">
        <v>514</v>
      </c>
      <c r="H2" s="160" t="s">
        <v>499</v>
      </c>
      <c r="I2" s="161" t="s">
        <v>451</v>
      </c>
      <c r="J2" s="162" t="s">
        <v>481</v>
      </c>
      <c r="K2" s="163">
        <v>1172980.6799114849</v>
      </c>
      <c r="L2" s="190" t="str">
        <f>VLOOKUP($B2,QualitativeNotes!B:C,2,FALSE)</f>
        <v>N/A</v>
      </c>
      <c r="M2" s="189" t="s">
        <v>515</v>
      </c>
      <c r="N2" s="160" t="s">
        <v>499</v>
      </c>
      <c r="O2" s="161" t="s">
        <v>451</v>
      </c>
      <c r="P2" s="162" t="s">
        <v>481</v>
      </c>
      <c r="Q2" s="163">
        <v>1187230.8027138098</v>
      </c>
      <c r="R2" s="190" t="str">
        <f>VLOOKUP($B2,QualitativeNotes!B:C,2,FALSE)</f>
        <v>N/A</v>
      </c>
      <c r="S2" s="189" t="s">
        <v>516</v>
      </c>
      <c r="T2" s="160" t="s">
        <v>499</v>
      </c>
      <c r="U2" s="161" t="s">
        <v>451</v>
      </c>
      <c r="V2" s="162" t="s">
        <v>481</v>
      </c>
      <c r="W2" s="163">
        <v>185700.54470734138</v>
      </c>
      <c r="X2" s="190" t="str">
        <f>VLOOKUP($B2,QualitativeNotes!B:C,2,FALSE)</f>
        <v>N/A</v>
      </c>
      <c r="Y2" s="186" t="s">
        <v>517</v>
      </c>
      <c r="Z2" s="160" t="s">
        <v>499</v>
      </c>
      <c r="AA2" s="161" t="s">
        <v>451</v>
      </c>
      <c r="AB2" s="162" t="s">
        <v>481</v>
      </c>
      <c r="AC2" s="163">
        <v>111168.39238382413</v>
      </c>
      <c r="AD2" s="164" t="str">
        <f>VLOOKUP($B2,QualitativeNotes!B:C,2,FALSE)</f>
        <v>N/A</v>
      </c>
    </row>
    <row r="3" spans="1:30" ht="135" customHeight="1">
      <c r="A3" s="157">
        <v>45656</v>
      </c>
      <c r="B3" s="158" t="s">
        <v>9</v>
      </c>
      <c r="C3" s="159" t="s">
        <v>390</v>
      </c>
      <c r="D3" s="159" t="s">
        <v>307</v>
      </c>
      <c r="E3" s="185" t="s">
        <v>479</v>
      </c>
      <c r="F3" s="189" t="s">
        <v>905</v>
      </c>
      <c r="G3" s="160" t="s">
        <v>514</v>
      </c>
      <c r="H3" s="160" t="s">
        <v>499</v>
      </c>
      <c r="I3" s="161" t="s">
        <v>451</v>
      </c>
      <c r="J3" s="162" t="s">
        <v>481</v>
      </c>
      <c r="K3" s="163">
        <v>12158.646013179972</v>
      </c>
      <c r="L3" s="190" t="str">
        <f>VLOOKUP($B3,QualitativeNotes!B:C,2,FALSE)</f>
        <v>N/A</v>
      </c>
      <c r="M3" s="189" t="s">
        <v>515</v>
      </c>
      <c r="N3" s="160" t="s">
        <v>499</v>
      </c>
      <c r="O3" s="161" t="s">
        <v>451</v>
      </c>
      <c r="P3" s="162" t="s">
        <v>481</v>
      </c>
      <c r="Q3" s="163">
        <v>12158.646013179972</v>
      </c>
      <c r="R3" s="190" t="str">
        <f>VLOOKUP($B3,QualitativeNotes!B:C,2,FALSE)</f>
        <v>N/A</v>
      </c>
      <c r="S3" s="189" t="s">
        <v>516</v>
      </c>
      <c r="T3" s="160" t="s">
        <v>499</v>
      </c>
      <c r="U3" s="161" t="s">
        <v>451</v>
      </c>
      <c r="V3" s="162" t="s">
        <v>481</v>
      </c>
      <c r="W3" s="163">
        <v>15000</v>
      </c>
      <c r="X3" s="190" t="str">
        <f>VLOOKUP($B3,QualitativeNotes!B:C,2,FALSE)</f>
        <v>N/A</v>
      </c>
      <c r="Y3" s="186" t="s">
        <v>517</v>
      </c>
      <c r="Z3" s="160" t="s">
        <v>499</v>
      </c>
      <c r="AA3" s="161" t="s">
        <v>451</v>
      </c>
      <c r="AB3" s="162" t="s">
        <v>481</v>
      </c>
      <c r="AC3" s="163">
        <v>15000</v>
      </c>
      <c r="AD3" s="164" t="str">
        <f>VLOOKUP($B3,QualitativeNotes!B:C,2,FALSE)</f>
        <v>N/A</v>
      </c>
    </row>
    <row r="4" spans="1:30" ht="135" customHeight="1">
      <c r="A4" s="157">
        <v>45656</v>
      </c>
      <c r="B4" s="158" t="s">
        <v>10</v>
      </c>
      <c r="C4" s="159" t="s">
        <v>390</v>
      </c>
      <c r="D4" s="159" t="s">
        <v>308</v>
      </c>
      <c r="E4" s="185" t="s">
        <v>479</v>
      </c>
      <c r="F4" s="189" t="s">
        <v>387</v>
      </c>
      <c r="G4" s="160" t="s">
        <v>513</v>
      </c>
      <c r="H4" s="160" t="s">
        <v>499</v>
      </c>
      <c r="I4" s="161" t="s">
        <v>451</v>
      </c>
      <c r="J4" s="162" t="s">
        <v>481</v>
      </c>
      <c r="K4" s="163">
        <v>14833548.136079565</v>
      </c>
      <c r="L4" s="190" t="str">
        <f>VLOOKUP($B4,QualitativeNotes!B:C,2,FALSE)</f>
        <v>N/A</v>
      </c>
      <c r="M4" s="196"/>
      <c r="N4" s="197"/>
      <c r="O4" s="197"/>
      <c r="P4" s="198" t="s">
        <v>481</v>
      </c>
      <c r="Q4" s="199"/>
      <c r="R4" s="200"/>
      <c r="S4" s="196"/>
      <c r="T4" s="197"/>
      <c r="U4" s="197"/>
      <c r="V4" s="198" t="s">
        <v>481</v>
      </c>
      <c r="W4" s="199"/>
      <c r="X4" s="200"/>
      <c r="Y4" s="201"/>
      <c r="Z4" s="197"/>
      <c r="AA4" s="197"/>
      <c r="AB4" s="198" t="s">
        <v>481</v>
      </c>
      <c r="AC4" s="199"/>
      <c r="AD4" s="202"/>
    </row>
    <row r="5" spans="1:30" ht="135" customHeight="1">
      <c r="A5" s="157">
        <v>45656</v>
      </c>
      <c r="B5" s="158" t="s">
        <v>11</v>
      </c>
      <c r="C5" s="159" t="s">
        <v>390</v>
      </c>
      <c r="D5" s="159" t="s">
        <v>309</v>
      </c>
      <c r="E5" s="185" t="s">
        <v>479</v>
      </c>
      <c r="F5" s="189" t="s">
        <v>905</v>
      </c>
      <c r="G5" s="160" t="s">
        <v>514</v>
      </c>
      <c r="H5" s="160" t="s">
        <v>499</v>
      </c>
      <c r="I5" s="161" t="s">
        <v>451</v>
      </c>
      <c r="J5" s="162" t="s">
        <v>481</v>
      </c>
      <c r="K5" s="163">
        <v>10208399.192665905</v>
      </c>
      <c r="L5" s="190" t="str">
        <f>VLOOKUP($B5,QualitativeNotes!B:C,2,FALSE)</f>
        <v>N/A</v>
      </c>
      <c r="M5" s="189" t="s">
        <v>515</v>
      </c>
      <c r="N5" s="160" t="s">
        <v>499</v>
      </c>
      <c r="O5" s="161" t="s">
        <v>451</v>
      </c>
      <c r="P5" s="162" t="s">
        <v>481</v>
      </c>
      <c r="Q5" s="163">
        <v>10332417.38200034</v>
      </c>
      <c r="R5" s="190" t="str">
        <f>VLOOKUP($B5,QualitativeNotes!B:C,2,FALSE)</f>
        <v>N/A</v>
      </c>
      <c r="S5" s="189" t="s">
        <v>516</v>
      </c>
      <c r="T5" s="160" t="s">
        <v>499</v>
      </c>
      <c r="U5" s="161" t="s">
        <v>451</v>
      </c>
      <c r="V5" s="162" t="s">
        <v>481</v>
      </c>
      <c r="W5" s="163">
        <v>1603626</v>
      </c>
      <c r="X5" s="190" t="str">
        <f>VLOOKUP($B5,QualitativeNotes!B:C,2,FALSE)</f>
        <v>N/A</v>
      </c>
      <c r="Y5" s="186" t="s">
        <v>517</v>
      </c>
      <c r="Z5" s="160" t="s">
        <v>499</v>
      </c>
      <c r="AA5" s="161" t="s">
        <v>451</v>
      </c>
      <c r="AB5" s="162" t="s">
        <v>481</v>
      </c>
      <c r="AC5" s="163">
        <v>960000</v>
      </c>
      <c r="AD5" s="164" t="str">
        <f>VLOOKUP($B5,QualitativeNotes!B:C,2,FALSE)</f>
        <v>N/A</v>
      </c>
    </row>
    <row r="6" spans="1:30" ht="135" customHeight="1">
      <c r="A6" s="157">
        <v>45656</v>
      </c>
      <c r="B6" s="158" t="s">
        <v>12</v>
      </c>
      <c r="C6" s="159" t="s">
        <v>390</v>
      </c>
      <c r="D6" s="159" t="s">
        <v>310</v>
      </c>
      <c r="E6" s="185" t="s">
        <v>479</v>
      </c>
      <c r="F6" s="189" t="s">
        <v>905</v>
      </c>
      <c r="G6" s="160" t="s">
        <v>514</v>
      </c>
      <c r="H6" s="160" t="s">
        <v>499</v>
      </c>
      <c r="I6" s="161" t="s">
        <v>451</v>
      </c>
      <c r="J6" s="162" t="s">
        <v>481</v>
      </c>
      <c r="K6" s="163">
        <v>10208399.192665905</v>
      </c>
      <c r="L6" s="190" t="str">
        <f>VLOOKUP($B6,QualitativeNotes!B:C,2,FALSE)</f>
        <v>N/A</v>
      </c>
      <c r="M6" s="189" t="s">
        <v>515</v>
      </c>
      <c r="N6" s="160" t="s">
        <v>499</v>
      </c>
      <c r="O6" s="161" t="s">
        <v>451</v>
      </c>
      <c r="P6" s="162" t="s">
        <v>481</v>
      </c>
      <c r="Q6" s="163">
        <v>10332417.38200034</v>
      </c>
      <c r="R6" s="190" t="str">
        <f>VLOOKUP($B6,QualitativeNotes!B:C,2,FALSE)</f>
        <v>N/A</v>
      </c>
      <c r="S6" s="189" t="s">
        <v>516</v>
      </c>
      <c r="T6" s="160" t="s">
        <v>499</v>
      </c>
      <c r="U6" s="161" t="s">
        <v>451</v>
      </c>
      <c r="V6" s="162" t="s">
        <v>481</v>
      </c>
      <c r="W6" s="163">
        <v>1603626</v>
      </c>
      <c r="X6" s="190" t="str">
        <f>VLOOKUP($B6,QualitativeNotes!B:C,2,FALSE)</f>
        <v>N/A</v>
      </c>
      <c r="Y6" s="186" t="s">
        <v>517</v>
      </c>
      <c r="Z6" s="160" t="s">
        <v>499</v>
      </c>
      <c r="AA6" s="161" t="s">
        <v>451</v>
      </c>
      <c r="AB6" s="162" t="s">
        <v>481</v>
      </c>
      <c r="AC6" s="163">
        <v>960000</v>
      </c>
      <c r="AD6" s="164" t="str">
        <f>VLOOKUP($B6,QualitativeNotes!B:C,2,FALSE)</f>
        <v>N/A</v>
      </c>
    </row>
    <row r="7" spans="1:30" ht="135" customHeight="1">
      <c r="A7" s="157">
        <v>45656</v>
      </c>
      <c r="B7" s="158" t="s">
        <v>13</v>
      </c>
      <c r="C7" s="159" t="s">
        <v>390</v>
      </c>
      <c r="D7" s="159" t="s">
        <v>311</v>
      </c>
      <c r="E7" s="185" t="s">
        <v>479</v>
      </c>
      <c r="F7" s="189" t="s">
        <v>905</v>
      </c>
      <c r="G7" s="160" t="s">
        <v>514</v>
      </c>
      <c r="H7" s="160" t="s">
        <v>499</v>
      </c>
      <c r="I7" s="161" t="s">
        <v>451</v>
      </c>
      <c r="J7" s="162" t="s">
        <v>481</v>
      </c>
      <c r="K7" s="163">
        <v>0</v>
      </c>
      <c r="L7" s="190" t="str">
        <f>VLOOKUP($B7,QualitativeNotes!B:C,2,FALSE)</f>
        <v>N/A</v>
      </c>
      <c r="M7" s="189" t="s">
        <v>515</v>
      </c>
      <c r="N7" s="160" t="s">
        <v>499</v>
      </c>
      <c r="O7" s="161" t="s">
        <v>451</v>
      </c>
      <c r="P7" s="162" t="s">
        <v>481</v>
      </c>
      <c r="Q7" s="163">
        <v>0</v>
      </c>
      <c r="R7" s="190" t="str">
        <f>VLOOKUP($B7,QualitativeNotes!B:C,2,FALSE)</f>
        <v>N/A</v>
      </c>
      <c r="S7" s="189" t="s">
        <v>516</v>
      </c>
      <c r="T7" s="160" t="s">
        <v>499</v>
      </c>
      <c r="U7" s="161" t="s">
        <v>451</v>
      </c>
      <c r="V7" s="162" t="s">
        <v>481</v>
      </c>
      <c r="W7" s="163">
        <v>0</v>
      </c>
      <c r="X7" s="190" t="str">
        <f>VLOOKUP($B7,QualitativeNotes!B:C,2,FALSE)</f>
        <v>N/A</v>
      </c>
      <c r="Y7" s="186" t="s">
        <v>517</v>
      </c>
      <c r="Z7" s="160" t="s">
        <v>499</v>
      </c>
      <c r="AA7" s="161" t="s">
        <v>451</v>
      </c>
      <c r="AB7" s="162" t="s">
        <v>481</v>
      </c>
      <c r="AC7" s="163">
        <v>0</v>
      </c>
      <c r="AD7" s="164" t="str">
        <f>VLOOKUP($B7,QualitativeNotes!B:C,2,FALSE)</f>
        <v>N/A</v>
      </c>
    </row>
    <row r="8" spans="1:30" ht="135" customHeight="1">
      <c r="A8" s="157">
        <v>45656</v>
      </c>
      <c r="B8" s="158" t="s">
        <v>14</v>
      </c>
      <c r="C8" s="159" t="s">
        <v>390</v>
      </c>
      <c r="D8" s="159" t="s">
        <v>305</v>
      </c>
      <c r="E8" s="185" t="s">
        <v>479</v>
      </c>
      <c r="F8" s="189" t="s">
        <v>905</v>
      </c>
      <c r="G8" s="160" t="s">
        <v>514</v>
      </c>
      <c r="H8" s="160" t="s">
        <v>499</v>
      </c>
      <c r="I8" s="161" t="s">
        <v>451</v>
      </c>
      <c r="J8" s="162" t="s">
        <v>481</v>
      </c>
      <c r="K8" s="163">
        <v>0</v>
      </c>
      <c r="L8" s="190" t="str">
        <f>VLOOKUP($B8,QualitativeNotes!B:C,2,FALSE)</f>
        <v>N/A</v>
      </c>
      <c r="M8" s="189" t="s">
        <v>515</v>
      </c>
      <c r="N8" s="160" t="s">
        <v>499</v>
      </c>
      <c r="O8" s="161" t="s">
        <v>451</v>
      </c>
      <c r="P8" s="162" t="s">
        <v>481</v>
      </c>
      <c r="Q8" s="163">
        <v>0</v>
      </c>
      <c r="R8" s="190" t="str">
        <f>VLOOKUP($B8,QualitativeNotes!B:C,2,FALSE)</f>
        <v>N/A</v>
      </c>
      <c r="S8" s="189" t="s">
        <v>516</v>
      </c>
      <c r="T8" s="160" t="s">
        <v>499</v>
      </c>
      <c r="U8" s="161" t="s">
        <v>451</v>
      </c>
      <c r="V8" s="162" t="s">
        <v>481</v>
      </c>
      <c r="W8" s="163">
        <v>0</v>
      </c>
      <c r="X8" s="190" t="str">
        <f>VLOOKUP($B8,QualitativeNotes!B:C,2,FALSE)</f>
        <v>N/A</v>
      </c>
      <c r="Y8" s="186" t="s">
        <v>517</v>
      </c>
      <c r="Z8" s="160" t="s">
        <v>499</v>
      </c>
      <c r="AA8" s="161" t="s">
        <v>451</v>
      </c>
      <c r="AB8" s="162" t="s">
        <v>481</v>
      </c>
      <c r="AC8" s="163">
        <v>0</v>
      </c>
      <c r="AD8" s="164" t="str">
        <f>VLOOKUP($B8,QualitativeNotes!B:C,2,FALSE)</f>
        <v>N/A</v>
      </c>
    </row>
    <row r="9" spans="1:30" ht="135" customHeight="1">
      <c r="A9" s="157">
        <v>45656</v>
      </c>
      <c r="B9" s="158" t="s">
        <v>15</v>
      </c>
      <c r="C9" s="159" t="s">
        <v>390</v>
      </c>
      <c r="D9" s="159" t="s">
        <v>304</v>
      </c>
      <c r="E9" s="185" t="s">
        <v>479</v>
      </c>
      <c r="F9" s="189" t="s">
        <v>905</v>
      </c>
      <c r="G9" s="160" t="s">
        <v>514</v>
      </c>
      <c r="H9" s="160" t="s">
        <v>499</v>
      </c>
      <c r="I9" s="161" t="s">
        <v>451</v>
      </c>
      <c r="J9" s="162" t="s">
        <v>481</v>
      </c>
      <c r="K9" s="163">
        <v>0</v>
      </c>
      <c r="L9" s="190" t="str">
        <f>VLOOKUP($B9,QualitativeNotes!B:C,2,FALSE)</f>
        <v>N/A</v>
      </c>
      <c r="M9" s="189" t="s">
        <v>515</v>
      </c>
      <c r="N9" s="160" t="s">
        <v>499</v>
      </c>
      <c r="O9" s="161" t="s">
        <v>451</v>
      </c>
      <c r="P9" s="162" t="s">
        <v>481</v>
      </c>
      <c r="Q9" s="163">
        <v>0</v>
      </c>
      <c r="R9" s="190" t="str">
        <f>VLOOKUP($B9,QualitativeNotes!B:C,2,FALSE)</f>
        <v>N/A</v>
      </c>
      <c r="S9" s="189" t="s">
        <v>516</v>
      </c>
      <c r="T9" s="160" t="s">
        <v>499</v>
      </c>
      <c r="U9" s="161" t="s">
        <v>451</v>
      </c>
      <c r="V9" s="162" t="s">
        <v>481</v>
      </c>
      <c r="W9" s="163">
        <v>0</v>
      </c>
      <c r="X9" s="190" t="str">
        <f>VLOOKUP($B9,QualitativeNotes!B:C,2,FALSE)</f>
        <v>N/A</v>
      </c>
      <c r="Y9" s="186" t="s">
        <v>517</v>
      </c>
      <c r="Z9" s="160" t="s">
        <v>499</v>
      </c>
      <c r="AA9" s="161" t="s">
        <v>451</v>
      </c>
      <c r="AB9" s="162" t="s">
        <v>481</v>
      </c>
      <c r="AC9" s="163">
        <v>0</v>
      </c>
      <c r="AD9" s="164" t="str">
        <f>VLOOKUP($B9,QualitativeNotes!B:C,2,FALSE)</f>
        <v>N/A</v>
      </c>
    </row>
    <row r="10" spans="1:30" ht="135" customHeight="1">
      <c r="A10" s="157">
        <v>45656</v>
      </c>
      <c r="B10" s="158" t="s">
        <v>16</v>
      </c>
      <c r="C10" s="159" t="s">
        <v>390</v>
      </c>
      <c r="D10" s="159" t="s">
        <v>303</v>
      </c>
      <c r="E10" s="185" t="s">
        <v>417</v>
      </c>
      <c r="F10" s="189" t="s">
        <v>905</v>
      </c>
      <c r="G10" s="160" t="s">
        <v>514</v>
      </c>
      <c r="H10" s="160" t="s">
        <v>499</v>
      </c>
      <c r="I10" s="161" t="s">
        <v>451</v>
      </c>
      <c r="J10" s="162" t="s">
        <v>481</v>
      </c>
      <c r="K10" s="163">
        <v>10208399.192665905</v>
      </c>
      <c r="L10" s="190" t="str">
        <f>VLOOKUP($B10,QualitativeNotes!B:C,2,FALSE)</f>
        <v>N/A</v>
      </c>
      <c r="M10" s="189" t="s">
        <v>515</v>
      </c>
      <c r="N10" s="160" t="s">
        <v>499</v>
      </c>
      <c r="O10" s="161" t="s">
        <v>451</v>
      </c>
      <c r="P10" s="162" t="s">
        <v>481</v>
      </c>
      <c r="Q10" s="163">
        <v>10332417.38200034</v>
      </c>
      <c r="R10" s="190" t="str">
        <f>VLOOKUP($B10,QualitativeNotes!B:C,2,FALSE)</f>
        <v>N/A</v>
      </c>
      <c r="S10" s="189" t="s">
        <v>516</v>
      </c>
      <c r="T10" s="160" t="s">
        <v>499</v>
      </c>
      <c r="U10" s="161" t="s">
        <v>451</v>
      </c>
      <c r="V10" s="162" t="s">
        <v>481</v>
      </c>
      <c r="W10" s="163">
        <v>1603626</v>
      </c>
      <c r="X10" s="190" t="str">
        <f>VLOOKUP($B10,QualitativeNotes!B:C,2,FALSE)</f>
        <v>N/A</v>
      </c>
      <c r="Y10" s="186" t="s">
        <v>517</v>
      </c>
      <c r="Z10" s="160" t="s">
        <v>499</v>
      </c>
      <c r="AA10" s="161" t="s">
        <v>451</v>
      </c>
      <c r="AB10" s="162" t="s">
        <v>481</v>
      </c>
      <c r="AC10" s="163">
        <v>960000</v>
      </c>
      <c r="AD10" s="164" t="str">
        <f>VLOOKUP($B10,QualitativeNotes!B:C,2,FALSE)</f>
        <v>N/A</v>
      </c>
    </row>
    <row r="11" spans="1:30" ht="135" customHeight="1">
      <c r="A11" s="157">
        <v>45656</v>
      </c>
      <c r="B11" s="158" t="s">
        <v>17</v>
      </c>
      <c r="C11" s="159" t="s">
        <v>390</v>
      </c>
      <c r="D11" s="159" t="s">
        <v>302</v>
      </c>
      <c r="E11" s="185" t="s">
        <v>479</v>
      </c>
      <c r="F11" s="189" t="s">
        <v>905</v>
      </c>
      <c r="G11" s="160" t="s">
        <v>514</v>
      </c>
      <c r="H11" s="160" t="s">
        <v>499</v>
      </c>
      <c r="I11" s="161" t="s">
        <v>451</v>
      </c>
      <c r="J11" s="162" t="s">
        <v>481</v>
      </c>
      <c r="K11" s="163">
        <v>0</v>
      </c>
      <c r="L11" s="190" t="str">
        <f>VLOOKUP($B11,QualitativeNotes!B:C,2,FALSE)</f>
        <v>N/A</v>
      </c>
      <c r="M11" s="189" t="s">
        <v>515</v>
      </c>
      <c r="N11" s="160" t="s">
        <v>499</v>
      </c>
      <c r="O11" s="161" t="s">
        <v>451</v>
      </c>
      <c r="P11" s="162" t="s">
        <v>481</v>
      </c>
      <c r="Q11" s="163">
        <v>0</v>
      </c>
      <c r="R11" s="190" t="str">
        <f>VLOOKUP($B11,QualitativeNotes!B:C,2,FALSE)</f>
        <v>N/A</v>
      </c>
      <c r="S11" s="189" t="s">
        <v>516</v>
      </c>
      <c r="T11" s="160" t="s">
        <v>499</v>
      </c>
      <c r="U11" s="161" t="s">
        <v>451</v>
      </c>
      <c r="V11" s="162" t="s">
        <v>481</v>
      </c>
      <c r="W11" s="163">
        <v>0</v>
      </c>
      <c r="X11" s="190" t="str">
        <f>VLOOKUP($B11,QualitativeNotes!B:C,2,FALSE)</f>
        <v>N/A</v>
      </c>
      <c r="Y11" s="186" t="s">
        <v>517</v>
      </c>
      <c r="Z11" s="160" t="s">
        <v>499</v>
      </c>
      <c r="AA11" s="161" t="s">
        <v>451</v>
      </c>
      <c r="AB11" s="162" t="s">
        <v>481</v>
      </c>
      <c r="AC11" s="163">
        <v>0</v>
      </c>
      <c r="AD11" s="164" t="str">
        <f>VLOOKUP($B11,QualitativeNotes!B:C,2,FALSE)</f>
        <v>N/A</v>
      </c>
    </row>
    <row r="12" spans="1:30" ht="45" customHeight="1">
      <c r="A12" s="157">
        <v>45656</v>
      </c>
      <c r="B12" s="158" t="s">
        <v>7</v>
      </c>
      <c r="C12" s="159" t="s">
        <v>199</v>
      </c>
      <c r="D12" s="159" t="s">
        <v>0</v>
      </c>
      <c r="E12" s="185" t="s">
        <v>476</v>
      </c>
      <c r="F12" s="189" t="s">
        <v>905</v>
      </c>
      <c r="G12" s="160" t="s">
        <v>514</v>
      </c>
      <c r="H12" s="160" t="s">
        <v>499</v>
      </c>
      <c r="I12" s="161" t="s">
        <v>451</v>
      </c>
      <c r="J12" s="162" t="s">
        <v>481</v>
      </c>
      <c r="K12" s="163" t="s">
        <v>451</v>
      </c>
      <c r="L12" s="190" t="str">
        <f>VLOOKUP($B12,QualitativeNotes!B:C,2,FALSE)</f>
        <v>N/A</v>
      </c>
      <c r="M12" s="189" t="s">
        <v>515</v>
      </c>
      <c r="N12" s="160" t="s">
        <v>499</v>
      </c>
      <c r="O12" s="161" t="s">
        <v>451</v>
      </c>
      <c r="P12" s="162" t="s">
        <v>481</v>
      </c>
      <c r="Q12" s="163">
        <v>4708.6593876905799</v>
      </c>
      <c r="R12" s="190" t="str">
        <f>VLOOKUP($B12,QualitativeNotes!B:C,2,FALSE)</f>
        <v>N/A</v>
      </c>
      <c r="S12" s="189" t="s">
        <v>516</v>
      </c>
      <c r="T12" s="160" t="s">
        <v>499</v>
      </c>
      <c r="U12" s="161" t="s">
        <v>451</v>
      </c>
      <c r="V12" s="162" t="s">
        <v>481</v>
      </c>
      <c r="W12" s="163" t="s">
        <v>451</v>
      </c>
      <c r="X12" s="190" t="str">
        <f>VLOOKUP($B12,QualitativeNotes!B:C,2,FALSE)</f>
        <v>N/A</v>
      </c>
      <c r="Y12" s="186" t="s">
        <v>517</v>
      </c>
      <c r="Z12" s="160" t="s">
        <v>499</v>
      </c>
      <c r="AA12" s="161" t="s">
        <v>451</v>
      </c>
      <c r="AB12" s="162" t="s">
        <v>481</v>
      </c>
      <c r="AC12" s="163" t="s">
        <v>451</v>
      </c>
      <c r="AD12" s="164" t="str">
        <f>VLOOKUP($B12,QualitativeNotes!B:C,2,FALSE)</f>
        <v>N/A</v>
      </c>
    </row>
    <row r="13" spans="1:30" ht="105" customHeight="1">
      <c r="A13" s="157">
        <v>45656</v>
      </c>
      <c r="B13" s="158" t="s">
        <v>18</v>
      </c>
      <c r="C13" s="159" t="s">
        <v>200</v>
      </c>
      <c r="D13" s="159" t="s">
        <v>333</v>
      </c>
      <c r="E13" s="185" t="s">
        <v>479</v>
      </c>
      <c r="F13" s="189" t="s">
        <v>387</v>
      </c>
      <c r="G13" s="160" t="s">
        <v>513</v>
      </c>
      <c r="H13" s="160" t="s">
        <v>499</v>
      </c>
      <c r="I13" s="161" t="s">
        <v>451</v>
      </c>
      <c r="J13" s="162" t="s">
        <v>269</v>
      </c>
      <c r="K13" s="163">
        <v>0</v>
      </c>
      <c r="L13" s="190" t="str">
        <f>VLOOKUP($B13,QualitativeNotes!B:C,2,FALSE)</f>
        <v>N/A</v>
      </c>
      <c r="M13" s="196"/>
      <c r="N13" s="197"/>
      <c r="O13" s="197"/>
      <c r="P13" s="198"/>
      <c r="Q13" s="199"/>
      <c r="R13" s="200"/>
      <c r="S13" s="196"/>
      <c r="T13" s="197"/>
      <c r="U13" s="197"/>
      <c r="V13" s="198"/>
      <c r="W13" s="199"/>
      <c r="X13" s="200"/>
      <c r="Y13" s="201"/>
      <c r="Z13" s="197"/>
      <c r="AA13" s="197"/>
      <c r="AB13" s="198"/>
      <c r="AC13" s="199"/>
      <c r="AD13" s="202"/>
    </row>
    <row r="14" spans="1:30" ht="105" customHeight="1">
      <c r="A14" s="157">
        <v>45656</v>
      </c>
      <c r="B14" s="158" t="s">
        <v>18</v>
      </c>
      <c r="C14" s="159" t="s">
        <v>200</v>
      </c>
      <c r="D14" s="159" t="s">
        <v>333</v>
      </c>
      <c r="E14" s="185" t="s">
        <v>479</v>
      </c>
      <c r="F14" s="189" t="s">
        <v>387</v>
      </c>
      <c r="G14" s="160" t="s">
        <v>513</v>
      </c>
      <c r="H14" s="160" t="s">
        <v>499</v>
      </c>
      <c r="I14" s="161" t="s">
        <v>451</v>
      </c>
      <c r="J14" s="162" t="s">
        <v>270</v>
      </c>
      <c r="K14" s="163">
        <v>0</v>
      </c>
      <c r="L14" s="190" t="str">
        <f>VLOOKUP($B14,QualitativeNotes!B:C,2,FALSE)</f>
        <v>N/A</v>
      </c>
      <c r="M14" s="196"/>
      <c r="N14" s="197"/>
      <c r="O14" s="197"/>
      <c r="P14" s="198"/>
      <c r="Q14" s="199"/>
      <c r="R14" s="200"/>
      <c r="S14" s="196"/>
      <c r="T14" s="197"/>
      <c r="U14" s="197"/>
      <c r="V14" s="198"/>
      <c r="W14" s="199"/>
      <c r="X14" s="200"/>
      <c r="Y14" s="201"/>
      <c r="Z14" s="197"/>
      <c r="AA14" s="197"/>
      <c r="AB14" s="198"/>
      <c r="AC14" s="199"/>
      <c r="AD14" s="202"/>
    </row>
    <row r="15" spans="1:30" ht="105" customHeight="1">
      <c r="A15" s="157">
        <v>45656</v>
      </c>
      <c r="B15" s="158" t="s">
        <v>19</v>
      </c>
      <c r="C15" s="159" t="s">
        <v>200</v>
      </c>
      <c r="D15" s="159" t="s">
        <v>334</v>
      </c>
      <c r="E15" s="185" t="s">
        <v>479</v>
      </c>
      <c r="F15" s="189" t="s">
        <v>387</v>
      </c>
      <c r="G15" s="160" t="s">
        <v>513</v>
      </c>
      <c r="H15" s="160" t="s">
        <v>499</v>
      </c>
      <c r="I15" s="161" t="s">
        <v>451</v>
      </c>
      <c r="J15" s="162" t="s">
        <v>269</v>
      </c>
      <c r="K15" s="163">
        <v>0</v>
      </c>
      <c r="L15" s="190" t="str">
        <f>VLOOKUP($B15,QualitativeNotes!B:C,2,FALSE)</f>
        <v>N/A</v>
      </c>
      <c r="M15" s="196"/>
      <c r="N15" s="197"/>
      <c r="O15" s="197"/>
      <c r="P15" s="198"/>
      <c r="Q15" s="199"/>
      <c r="R15" s="200"/>
      <c r="S15" s="196"/>
      <c r="T15" s="197"/>
      <c r="U15" s="197"/>
      <c r="V15" s="198"/>
      <c r="W15" s="199"/>
      <c r="X15" s="200"/>
      <c r="Y15" s="201"/>
      <c r="Z15" s="197"/>
      <c r="AA15" s="197"/>
      <c r="AB15" s="198"/>
      <c r="AC15" s="199"/>
      <c r="AD15" s="202"/>
    </row>
    <row r="16" spans="1:30" ht="105" customHeight="1">
      <c r="A16" s="157">
        <v>45656</v>
      </c>
      <c r="B16" s="158" t="s">
        <v>19</v>
      </c>
      <c r="C16" s="159" t="s">
        <v>200</v>
      </c>
      <c r="D16" s="159" t="s">
        <v>334</v>
      </c>
      <c r="E16" s="185" t="s">
        <v>479</v>
      </c>
      <c r="F16" s="189" t="s">
        <v>387</v>
      </c>
      <c r="G16" s="160" t="s">
        <v>513</v>
      </c>
      <c r="H16" s="160" t="s">
        <v>499</v>
      </c>
      <c r="I16" s="161" t="s">
        <v>451</v>
      </c>
      <c r="J16" s="162" t="s">
        <v>270</v>
      </c>
      <c r="K16" s="163">
        <v>0</v>
      </c>
      <c r="L16" s="190" t="str">
        <f>VLOOKUP($B16,QualitativeNotes!B:C,2,FALSE)</f>
        <v>N/A</v>
      </c>
      <c r="M16" s="196"/>
      <c r="N16" s="197"/>
      <c r="O16" s="197"/>
      <c r="P16" s="198"/>
      <c r="Q16" s="199"/>
      <c r="R16" s="200"/>
      <c r="S16" s="196"/>
      <c r="T16" s="197"/>
      <c r="U16" s="197"/>
      <c r="V16" s="198"/>
      <c r="W16" s="199"/>
      <c r="X16" s="200"/>
      <c r="Y16" s="201"/>
      <c r="Z16" s="197"/>
      <c r="AA16" s="197"/>
      <c r="AB16" s="198"/>
      <c r="AC16" s="199"/>
      <c r="AD16" s="202"/>
    </row>
    <row r="17" spans="1:30" ht="105" customHeight="1">
      <c r="A17" s="157">
        <v>45656</v>
      </c>
      <c r="B17" s="158" t="s">
        <v>20</v>
      </c>
      <c r="C17" s="159" t="s">
        <v>200</v>
      </c>
      <c r="D17" s="159" t="s">
        <v>335</v>
      </c>
      <c r="E17" s="185" t="s">
        <v>479</v>
      </c>
      <c r="F17" s="189" t="s">
        <v>387</v>
      </c>
      <c r="G17" s="160" t="s">
        <v>513</v>
      </c>
      <c r="H17" s="160" t="s">
        <v>499</v>
      </c>
      <c r="I17" s="161" t="s">
        <v>451</v>
      </c>
      <c r="J17" s="162" t="s">
        <v>269</v>
      </c>
      <c r="K17" s="163">
        <v>39408173.510007553</v>
      </c>
      <c r="L17" s="190" t="str">
        <f>VLOOKUP($B17,QualitativeNotes!B:C,2,FALSE)</f>
        <v>N/A</v>
      </c>
      <c r="M17" s="196"/>
      <c r="N17" s="197"/>
      <c r="O17" s="197"/>
      <c r="P17" s="198"/>
      <c r="Q17" s="199"/>
      <c r="R17" s="200"/>
      <c r="S17" s="196"/>
      <c r="T17" s="197"/>
      <c r="U17" s="197"/>
      <c r="V17" s="198"/>
      <c r="W17" s="199"/>
      <c r="X17" s="200"/>
      <c r="Y17" s="201"/>
      <c r="Z17" s="197"/>
      <c r="AA17" s="197"/>
      <c r="AB17" s="198"/>
      <c r="AC17" s="199"/>
      <c r="AD17" s="202"/>
    </row>
    <row r="18" spans="1:30" ht="105" customHeight="1">
      <c r="A18" s="157">
        <v>45656</v>
      </c>
      <c r="B18" s="158" t="s">
        <v>20</v>
      </c>
      <c r="C18" s="159" t="s">
        <v>200</v>
      </c>
      <c r="D18" s="159" t="s">
        <v>335</v>
      </c>
      <c r="E18" s="185" t="s">
        <v>479</v>
      </c>
      <c r="F18" s="189" t="s">
        <v>387</v>
      </c>
      <c r="G18" s="160" t="s">
        <v>513</v>
      </c>
      <c r="H18" s="160" t="s">
        <v>499</v>
      </c>
      <c r="I18" s="161" t="s">
        <v>451</v>
      </c>
      <c r="J18" s="162" t="s">
        <v>270</v>
      </c>
      <c r="K18" s="163">
        <v>39408173.510007553</v>
      </c>
      <c r="L18" s="190" t="str">
        <f>VLOOKUP($B18,QualitativeNotes!B:C,2,FALSE)</f>
        <v>N/A</v>
      </c>
      <c r="M18" s="196"/>
      <c r="N18" s="197"/>
      <c r="O18" s="197"/>
      <c r="P18" s="198"/>
      <c r="Q18" s="199"/>
      <c r="R18" s="200"/>
      <c r="S18" s="196"/>
      <c r="T18" s="197"/>
      <c r="U18" s="197"/>
      <c r="V18" s="198"/>
      <c r="W18" s="199"/>
      <c r="X18" s="200"/>
      <c r="Y18" s="201"/>
      <c r="Z18" s="197"/>
      <c r="AA18" s="197"/>
      <c r="AB18" s="198"/>
      <c r="AC18" s="199"/>
      <c r="AD18" s="202"/>
    </row>
    <row r="19" spans="1:30" ht="105" customHeight="1">
      <c r="A19" s="157">
        <v>45656</v>
      </c>
      <c r="B19" s="158" t="s">
        <v>21</v>
      </c>
      <c r="C19" s="159" t="s">
        <v>200</v>
      </c>
      <c r="D19" s="159" t="s">
        <v>336</v>
      </c>
      <c r="E19" s="185" t="s">
        <v>479</v>
      </c>
      <c r="F19" s="189" t="s">
        <v>387</v>
      </c>
      <c r="G19" s="160" t="s">
        <v>513</v>
      </c>
      <c r="H19" s="160" t="s">
        <v>499</v>
      </c>
      <c r="I19" s="161" t="s">
        <v>451</v>
      </c>
      <c r="J19" s="162" t="s">
        <v>269</v>
      </c>
      <c r="K19" s="163">
        <v>387466.47392217576</v>
      </c>
      <c r="L19" s="190" t="str">
        <f>VLOOKUP($B19,QualitativeNotes!B:C,2,FALSE)</f>
        <v>N/A</v>
      </c>
      <c r="M19" s="196"/>
      <c r="N19" s="197"/>
      <c r="O19" s="197"/>
      <c r="P19" s="198"/>
      <c r="Q19" s="199"/>
      <c r="R19" s="200"/>
      <c r="S19" s="196"/>
      <c r="T19" s="197"/>
      <c r="U19" s="197"/>
      <c r="V19" s="198"/>
      <c r="W19" s="199"/>
      <c r="X19" s="200"/>
      <c r="Y19" s="201"/>
      <c r="Z19" s="197"/>
      <c r="AA19" s="197"/>
      <c r="AB19" s="198"/>
      <c r="AC19" s="199"/>
      <c r="AD19" s="202"/>
    </row>
    <row r="20" spans="1:30" ht="105" customHeight="1">
      <c r="A20" s="157">
        <v>45656</v>
      </c>
      <c r="B20" s="158" t="s">
        <v>21</v>
      </c>
      <c r="C20" s="159" t="s">
        <v>200</v>
      </c>
      <c r="D20" s="159" t="s">
        <v>336</v>
      </c>
      <c r="E20" s="185" t="s">
        <v>479</v>
      </c>
      <c r="F20" s="189" t="s">
        <v>387</v>
      </c>
      <c r="G20" s="160" t="s">
        <v>513</v>
      </c>
      <c r="H20" s="160" t="s">
        <v>499</v>
      </c>
      <c r="I20" s="161" t="s">
        <v>451</v>
      </c>
      <c r="J20" s="162" t="s">
        <v>270</v>
      </c>
      <c r="K20" s="163">
        <v>387466.47392217576</v>
      </c>
      <c r="L20" s="190" t="str">
        <f>VLOOKUP($B20,QualitativeNotes!B:C,2,FALSE)</f>
        <v>N/A</v>
      </c>
      <c r="M20" s="196"/>
      <c r="N20" s="197"/>
      <c r="O20" s="197"/>
      <c r="P20" s="198"/>
      <c r="Q20" s="199"/>
      <c r="R20" s="200"/>
      <c r="S20" s="196"/>
      <c r="T20" s="197"/>
      <c r="U20" s="197"/>
      <c r="V20" s="198"/>
      <c r="W20" s="199"/>
      <c r="X20" s="200"/>
      <c r="Y20" s="201"/>
      <c r="Z20" s="197"/>
      <c r="AA20" s="197"/>
      <c r="AB20" s="198"/>
      <c r="AC20" s="199"/>
      <c r="AD20" s="202"/>
    </row>
    <row r="21" spans="1:30" ht="105" customHeight="1">
      <c r="A21" s="157">
        <v>45656</v>
      </c>
      <c r="B21" s="158" t="s">
        <v>22</v>
      </c>
      <c r="C21" s="159" t="s">
        <v>200</v>
      </c>
      <c r="D21" s="159" t="s">
        <v>337</v>
      </c>
      <c r="E21" s="185" t="s">
        <v>479</v>
      </c>
      <c r="F21" s="189" t="s">
        <v>387</v>
      </c>
      <c r="G21" s="160" t="s">
        <v>513</v>
      </c>
      <c r="H21" s="160" t="s">
        <v>499</v>
      </c>
      <c r="I21" s="161" t="s">
        <v>451</v>
      </c>
      <c r="J21" s="162" t="s">
        <v>269</v>
      </c>
      <c r="K21" s="163">
        <v>0</v>
      </c>
      <c r="L21" s="190" t="str">
        <f>VLOOKUP($B21,QualitativeNotes!B:C,2,FALSE)</f>
        <v>N/A</v>
      </c>
      <c r="M21" s="196"/>
      <c r="N21" s="197"/>
      <c r="O21" s="197"/>
      <c r="P21" s="198"/>
      <c r="Q21" s="199"/>
      <c r="R21" s="200"/>
      <c r="S21" s="196"/>
      <c r="T21" s="197"/>
      <c r="U21" s="197"/>
      <c r="V21" s="198"/>
      <c r="W21" s="199"/>
      <c r="X21" s="200"/>
      <c r="Y21" s="201"/>
      <c r="Z21" s="197"/>
      <c r="AA21" s="197"/>
      <c r="AB21" s="198"/>
      <c r="AC21" s="199"/>
      <c r="AD21" s="202"/>
    </row>
    <row r="22" spans="1:30" ht="105" customHeight="1">
      <c r="A22" s="157">
        <v>45656</v>
      </c>
      <c r="B22" s="158" t="s">
        <v>22</v>
      </c>
      <c r="C22" s="159" t="s">
        <v>200</v>
      </c>
      <c r="D22" s="159" t="s">
        <v>337</v>
      </c>
      <c r="E22" s="185" t="s">
        <v>479</v>
      </c>
      <c r="F22" s="189" t="s">
        <v>387</v>
      </c>
      <c r="G22" s="160" t="s">
        <v>513</v>
      </c>
      <c r="H22" s="160" t="s">
        <v>499</v>
      </c>
      <c r="I22" s="161" t="s">
        <v>451</v>
      </c>
      <c r="J22" s="162" t="s">
        <v>270</v>
      </c>
      <c r="K22" s="163">
        <v>0</v>
      </c>
      <c r="L22" s="190" t="str">
        <f>VLOOKUP($B22,QualitativeNotes!B:C,2,FALSE)</f>
        <v>N/A</v>
      </c>
      <c r="M22" s="196"/>
      <c r="N22" s="197"/>
      <c r="O22" s="197"/>
      <c r="P22" s="198"/>
      <c r="Q22" s="199"/>
      <c r="R22" s="200"/>
      <c r="S22" s="196"/>
      <c r="T22" s="197"/>
      <c r="U22" s="197"/>
      <c r="V22" s="198"/>
      <c r="W22" s="199"/>
      <c r="X22" s="200"/>
      <c r="Y22" s="201"/>
      <c r="Z22" s="197"/>
      <c r="AA22" s="197"/>
      <c r="AB22" s="198"/>
      <c r="AC22" s="199"/>
      <c r="AD22" s="202"/>
    </row>
    <row r="23" spans="1:30" ht="105" customHeight="1">
      <c r="A23" s="157">
        <v>45656</v>
      </c>
      <c r="B23" s="158" t="s">
        <v>23</v>
      </c>
      <c r="C23" s="159" t="s">
        <v>200</v>
      </c>
      <c r="D23" s="159" t="s">
        <v>338</v>
      </c>
      <c r="E23" s="185" t="s">
        <v>479</v>
      </c>
      <c r="F23" s="189" t="s">
        <v>387</v>
      </c>
      <c r="G23" s="160" t="s">
        <v>513</v>
      </c>
      <c r="H23" s="160" t="s">
        <v>499</v>
      </c>
      <c r="I23" s="161" t="s">
        <v>451</v>
      </c>
      <c r="J23" s="162" t="s">
        <v>269</v>
      </c>
      <c r="K23" s="163">
        <v>0</v>
      </c>
      <c r="L23" s="190" t="str">
        <f>VLOOKUP($B23,QualitativeNotes!B:C,2,FALSE)</f>
        <v>N/A</v>
      </c>
      <c r="M23" s="196"/>
      <c r="N23" s="197"/>
      <c r="O23" s="197"/>
      <c r="P23" s="198"/>
      <c r="Q23" s="199"/>
      <c r="R23" s="200"/>
      <c r="S23" s="196"/>
      <c r="T23" s="197"/>
      <c r="U23" s="197"/>
      <c r="V23" s="198"/>
      <c r="W23" s="199"/>
      <c r="X23" s="200"/>
      <c r="Y23" s="201"/>
      <c r="Z23" s="197"/>
      <c r="AA23" s="197"/>
      <c r="AB23" s="198"/>
      <c r="AC23" s="199"/>
      <c r="AD23" s="202"/>
    </row>
    <row r="24" spans="1:30" ht="105" customHeight="1">
      <c r="A24" s="157">
        <v>45656</v>
      </c>
      <c r="B24" s="158" t="s">
        <v>23</v>
      </c>
      <c r="C24" s="159" t="s">
        <v>200</v>
      </c>
      <c r="D24" s="159" t="s">
        <v>338</v>
      </c>
      <c r="E24" s="185" t="s">
        <v>479</v>
      </c>
      <c r="F24" s="189" t="s">
        <v>387</v>
      </c>
      <c r="G24" s="160" t="s">
        <v>513</v>
      </c>
      <c r="H24" s="160" t="s">
        <v>499</v>
      </c>
      <c r="I24" s="161" t="s">
        <v>451</v>
      </c>
      <c r="J24" s="162" t="s">
        <v>270</v>
      </c>
      <c r="K24" s="163">
        <v>0</v>
      </c>
      <c r="L24" s="190" t="str">
        <f>VLOOKUP($B24,QualitativeNotes!B:C,2,FALSE)</f>
        <v>N/A</v>
      </c>
      <c r="M24" s="196"/>
      <c r="N24" s="197"/>
      <c r="O24" s="197"/>
      <c r="P24" s="198"/>
      <c r="Q24" s="199"/>
      <c r="R24" s="200"/>
      <c r="S24" s="196"/>
      <c r="T24" s="197"/>
      <c r="U24" s="197"/>
      <c r="V24" s="198"/>
      <c r="W24" s="199"/>
      <c r="X24" s="200"/>
      <c r="Y24" s="201"/>
      <c r="Z24" s="197"/>
      <c r="AA24" s="197"/>
      <c r="AB24" s="198"/>
      <c r="AC24" s="199"/>
      <c r="AD24" s="202"/>
    </row>
    <row r="25" spans="1:30" ht="105" customHeight="1">
      <c r="A25" s="157">
        <v>45656</v>
      </c>
      <c r="B25" s="158" t="s">
        <v>24</v>
      </c>
      <c r="C25" s="159" t="s">
        <v>200</v>
      </c>
      <c r="D25" s="159" t="s">
        <v>339</v>
      </c>
      <c r="E25" s="185" t="s">
        <v>479</v>
      </c>
      <c r="F25" s="189" t="s">
        <v>387</v>
      </c>
      <c r="G25" s="160" t="s">
        <v>513</v>
      </c>
      <c r="H25" s="160" t="s">
        <v>499</v>
      </c>
      <c r="I25" s="161" t="s">
        <v>451</v>
      </c>
      <c r="J25" s="162" t="s">
        <v>269</v>
      </c>
      <c r="K25" s="163">
        <v>0</v>
      </c>
      <c r="L25" s="190" t="str">
        <f>VLOOKUP($B25,QualitativeNotes!B:C,2,FALSE)</f>
        <v>N/A</v>
      </c>
      <c r="M25" s="196"/>
      <c r="N25" s="197"/>
      <c r="O25" s="197"/>
      <c r="P25" s="198"/>
      <c r="Q25" s="199"/>
      <c r="R25" s="200"/>
      <c r="S25" s="196"/>
      <c r="T25" s="197"/>
      <c r="U25" s="197"/>
      <c r="V25" s="198"/>
      <c r="W25" s="199"/>
      <c r="X25" s="200"/>
      <c r="Y25" s="201"/>
      <c r="Z25" s="197"/>
      <c r="AA25" s="197"/>
      <c r="AB25" s="198"/>
      <c r="AC25" s="199"/>
      <c r="AD25" s="202"/>
    </row>
    <row r="26" spans="1:30" ht="105" customHeight="1">
      <c r="A26" s="157">
        <v>45656</v>
      </c>
      <c r="B26" s="158" t="s">
        <v>24</v>
      </c>
      <c r="C26" s="159" t="s">
        <v>200</v>
      </c>
      <c r="D26" s="159" t="s">
        <v>339</v>
      </c>
      <c r="E26" s="185" t="s">
        <v>479</v>
      </c>
      <c r="F26" s="189" t="s">
        <v>387</v>
      </c>
      <c r="G26" s="160" t="s">
        <v>513</v>
      </c>
      <c r="H26" s="160" t="s">
        <v>499</v>
      </c>
      <c r="I26" s="161" t="s">
        <v>451</v>
      </c>
      <c r="J26" s="162" t="s">
        <v>270</v>
      </c>
      <c r="K26" s="163">
        <v>0</v>
      </c>
      <c r="L26" s="190" t="str">
        <f>VLOOKUP($B26,QualitativeNotes!B:C,2,FALSE)</f>
        <v>N/A</v>
      </c>
      <c r="M26" s="196"/>
      <c r="N26" s="197"/>
      <c r="O26" s="197"/>
      <c r="P26" s="198"/>
      <c r="Q26" s="199"/>
      <c r="R26" s="200"/>
      <c r="S26" s="196"/>
      <c r="T26" s="197"/>
      <c r="U26" s="197"/>
      <c r="V26" s="198"/>
      <c r="W26" s="199"/>
      <c r="X26" s="200"/>
      <c r="Y26" s="201"/>
      <c r="Z26" s="197"/>
      <c r="AA26" s="197"/>
      <c r="AB26" s="198"/>
      <c r="AC26" s="199"/>
      <c r="AD26" s="202"/>
    </row>
    <row r="27" spans="1:30" ht="105" customHeight="1">
      <c r="A27" s="157">
        <v>45656</v>
      </c>
      <c r="B27" s="158" t="s">
        <v>25</v>
      </c>
      <c r="C27" s="159" t="s">
        <v>200</v>
      </c>
      <c r="D27" s="159" t="s">
        <v>340</v>
      </c>
      <c r="E27" s="185" t="s">
        <v>479</v>
      </c>
      <c r="F27" s="189" t="s">
        <v>387</v>
      </c>
      <c r="G27" s="160" t="s">
        <v>513</v>
      </c>
      <c r="H27" s="160" t="s">
        <v>499</v>
      </c>
      <c r="I27" s="161" t="s">
        <v>451</v>
      </c>
      <c r="J27" s="162" t="s">
        <v>269</v>
      </c>
      <c r="K27" s="163">
        <v>0</v>
      </c>
      <c r="L27" s="190" t="str">
        <f>VLOOKUP($B27,QualitativeNotes!B:C,2,FALSE)</f>
        <v>N/A</v>
      </c>
      <c r="M27" s="196"/>
      <c r="N27" s="197"/>
      <c r="O27" s="197"/>
      <c r="P27" s="198"/>
      <c r="Q27" s="199"/>
      <c r="R27" s="200"/>
      <c r="S27" s="196"/>
      <c r="T27" s="197"/>
      <c r="U27" s="197"/>
      <c r="V27" s="198"/>
      <c r="W27" s="199"/>
      <c r="X27" s="200"/>
      <c r="Y27" s="201"/>
      <c r="Z27" s="197"/>
      <c r="AA27" s="197"/>
      <c r="AB27" s="198"/>
      <c r="AC27" s="199"/>
      <c r="AD27" s="202"/>
    </row>
    <row r="28" spans="1:30" ht="105" customHeight="1">
      <c r="A28" s="157">
        <v>45656</v>
      </c>
      <c r="B28" s="158" t="s">
        <v>25</v>
      </c>
      <c r="C28" s="159" t="s">
        <v>200</v>
      </c>
      <c r="D28" s="159" t="s">
        <v>340</v>
      </c>
      <c r="E28" s="185" t="s">
        <v>479</v>
      </c>
      <c r="F28" s="189" t="s">
        <v>387</v>
      </c>
      <c r="G28" s="160" t="s">
        <v>513</v>
      </c>
      <c r="H28" s="160" t="s">
        <v>499</v>
      </c>
      <c r="I28" s="161" t="s">
        <v>451</v>
      </c>
      <c r="J28" s="162" t="s">
        <v>270</v>
      </c>
      <c r="K28" s="163">
        <v>0</v>
      </c>
      <c r="L28" s="190" t="str">
        <f>VLOOKUP($B28,QualitativeNotes!B:C,2,FALSE)</f>
        <v>N/A</v>
      </c>
      <c r="M28" s="196"/>
      <c r="N28" s="197"/>
      <c r="O28" s="197"/>
      <c r="P28" s="198"/>
      <c r="Q28" s="199"/>
      <c r="R28" s="200"/>
      <c r="S28" s="196"/>
      <c r="T28" s="197"/>
      <c r="U28" s="197"/>
      <c r="V28" s="198"/>
      <c r="W28" s="199"/>
      <c r="X28" s="200"/>
      <c r="Y28" s="201"/>
      <c r="Z28" s="197"/>
      <c r="AA28" s="197"/>
      <c r="AB28" s="198"/>
      <c r="AC28" s="199"/>
      <c r="AD28" s="202"/>
    </row>
    <row r="29" spans="1:30" ht="105" customHeight="1">
      <c r="A29" s="157">
        <v>45656</v>
      </c>
      <c r="B29" s="158" t="s">
        <v>26</v>
      </c>
      <c r="C29" s="159" t="s">
        <v>200</v>
      </c>
      <c r="D29" s="159" t="s">
        <v>341</v>
      </c>
      <c r="E29" s="185" t="s">
        <v>479</v>
      </c>
      <c r="F29" s="189" t="s">
        <v>387</v>
      </c>
      <c r="G29" s="160" t="s">
        <v>513</v>
      </c>
      <c r="H29" s="160" t="s">
        <v>499</v>
      </c>
      <c r="I29" s="161" t="s">
        <v>451</v>
      </c>
      <c r="J29" s="162" t="s">
        <v>269</v>
      </c>
      <c r="K29" s="163">
        <v>0</v>
      </c>
      <c r="L29" s="190" t="str">
        <f>VLOOKUP($B29,QualitativeNotes!B:C,2,FALSE)</f>
        <v>N/A</v>
      </c>
      <c r="M29" s="196"/>
      <c r="N29" s="197"/>
      <c r="O29" s="197"/>
      <c r="P29" s="198"/>
      <c r="Q29" s="199"/>
      <c r="R29" s="200"/>
      <c r="S29" s="196"/>
      <c r="T29" s="197"/>
      <c r="U29" s="197"/>
      <c r="V29" s="198"/>
      <c r="W29" s="199"/>
      <c r="X29" s="200"/>
      <c r="Y29" s="201"/>
      <c r="Z29" s="197"/>
      <c r="AA29" s="197"/>
      <c r="AB29" s="198"/>
      <c r="AC29" s="199"/>
      <c r="AD29" s="202"/>
    </row>
    <row r="30" spans="1:30" ht="105" customHeight="1">
      <c r="A30" s="157">
        <v>45656</v>
      </c>
      <c r="B30" s="158" t="s">
        <v>26</v>
      </c>
      <c r="C30" s="159" t="s">
        <v>200</v>
      </c>
      <c r="D30" s="159" t="s">
        <v>341</v>
      </c>
      <c r="E30" s="185" t="s">
        <v>479</v>
      </c>
      <c r="F30" s="189" t="s">
        <v>387</v>
      </c>
      <c r="G30" s="160" t="s">
        <v>513</v>
      </c>
      <c r="H30" s="160" t="s">
        <v>499</v>
      </c>
      <c r="I30" s="161" t="s">
        <v>451</v>
      </c>
      <c r="J30" s="162" t="s">
        <v>270</v>
      </c>
      <c r="K30" s="163">
        <v>0</v>
      </c>
      <c r="L30" s="190" t="str">
        <f>VLOOKUP($B30,QualitativeNotes!B:C,2,FALSE)</f>
        <v>N/A</v>
      </c>
      <c r="M30" s="196"/>
      <c r="N30" s="197"/>
      <c r="O30" s="197"/>
      <c r="P30" s="198"/>
      <c r="Q30" s="199"/>
      <c r="R30" s="200"/>
      <c r="S30" s="196"/>
      <c r="T30" s="197"/>
      <c r="U30" s="197"/>
      <c r="V30" s="198"/>
      <c r="W30" s="199"/>
      <c r="X30" s="200"/>
      <c r="Y30" s="201"/>
      <c r="Z30" s="197"/>
      <c r="AA30" s="197"/>
      <c r="AB30" s="198"/>
      <c r="AC30" s="199"/>
      <c r="AD30" s="202"/>
    </row>
    <row r="31" spans="1:30" ht="105" customHeight="1">
      <c r="A31" s="157">
        <v>45656</v>
      </c>
      <c r="B31" s="158" t="s">
        <v>27</v>
      </c>
      <c r="C31" s="159" t="s">
        <v>200</v>
      </c>
      <c r="D31" s="159" t="s">
        <v>342</v>
      </c>
      <c r="E31" s="185" t="s">
        <v>479</v>
      </c>
      <c r="F31" s="189" t="s">
        <v>387</v>
      </c>
      <c r="G31" s="160" t="s">
        <v>513</v>
      </c>
      <c r="H31" s="160" t="s">
        <v>499</v>
      </c>
      <c r="I31" s="161" t="s">
        <v>451</v>
      </c>
      <c r="J31" s="162" t="s">
        <v>269</v>
      </c>
      <c r="K31" s="163">
        <v>0</v>
      </c>
      <c r="L31" s="190" t="str">
        <f>VLOOKUP($B31,QualitativeNotes!B:C,2,FALSE)</f>
        <v>N/A</v>
      </c>
      <c r="M31" s="196"/>
      <c r="N31" s="197"/>
      <c r="O31" s="197"/>
      <c r="P31" s="198"/>
      <c r="Q31" s="199"/>
      <c r="R31" s="200"/>
      <c r="S31" s="196"/>
      <c r="T31" s="197"/>
      <c r="U31" s="197"/>
      <c r="V31" s="198"/>
      <c r="W31" s="199"/>
      <c r="X31" s="200"/>
      <c r="Y31" s="201"/>
      <c r="Z31" s="197"/>
      <c r="AA31" s="197"/>
      <c r="AB31" s="198"/>
      <c r="AC31" s="199"/>
      <c r="AD31" s="202"/>
    </row>
    <row r="32" spans="1:30" ht="105" customHeight="1">
      <c r="A32" s="157">
        <v>45656</v>
      </c>
      <c r="B32" s="158" t="s">
        <v>27</v>
      </c>
      <c r="C32" s="159" t="s">
        <v>200</v>
      </c>
      <c r="D32" s="159" t="s">
        <v>342</v>
      </c>
      <c r="E32" s="185" t="s">
        <v>479</v>
      </c>
      <c r="F32" s="189" t="s">
        <v>387</v>
      </c>
      <c r="G32" s="160" t="s">
        <v>513</v>
      </c>
      <c r="H32" s="160" t="s">
        <v>499</v>
      </c>
      <c r="I32" s="161" t="s">
        <v>451</v>
      </c>
      <c r="J32" s="162" t="s">
        <v>270</v>
      </c>
      <c r="K32" s="163">
        <v>0</v>
      </c>
      <c r="L32" s="190" t="str">
        <f>VLOOKUP($B32,QualitativeNotes!B:C,2,FALSE)</f>
        <v>N/A</v>
      </c>
      <c r="M32" s="196"/>
      <c r="N32" s="197"/>
      <c r="O32" s="197"/>
      <c r="P32" s="198"/>
      <c r="Q32" s="199"/>
      <c r="R32" s="200"/>
      <c r="S32" s="196"/>
      <c r="T32" s="197"/>
      <c r="U32" s="197"/>
      <c r="V32" s="198"/>
      <c r="W32" s="199"/>
      <c r="X32" s="200"/>
      <c r="Y32" s="201"/>
      <c r="Z32" s="197"/>
      <c r="AA32" s="197"/>
      <c r="AB32" s="198"/>
      <c r="AC32" s="199"/>
      <c r="AD32" s="202"/>
    </row>
    <row r="33" spans="1:30" ht="105" customHeight="1">
      <c r="A33" s="157">
        <v>45656</v>
      </c>
      <c r="B33" s="158" t="s">
        <v>28</v>
      </c>
      <c r="C33" s="159" t="s">
        <v>200</v>
      </c>
      <c r="D33" s="159" t="s">
        <v>343</v>
      </c>
      <c r="E33" s="185" t="s">
        <v>479</v>
      </c>
      <c r="F33" s="189" t="s">
        <v>387</v>
      </c>
      <c r="G33" s="160" t="s">
        <v>513</v>
      </c>
      <c r="H33" s="160" t="s">
        <v>499</v>
      </c>
      <c r="I33" s="161" t="s">
        <v>451</v>
      </c>
      <c r="J33" s="162" t="s">
        <v>269</v>
      </c>
      <c r="K33" s="163">
        <v>0</v>
      </c>
      <c r="L33" s="190" t="str">
        <f>VLOOKUP($B33,QualitativeNotes!B:C,2,FALSE)</f>
        <v>N/A</v>
      </c>
      <c r="M33" s="196"/>
      <c r="N33" s="197"/>
      <c r="O33" s="197"/>
      <c r="P33" s="198"/>
      <c r="Q33" s="199"/>
      <c r="R33" s="200"/>
      <c r="S33" s="196"/>
      <c r="T33" s="197"/>
      <c r="U33" s="197"/>
      <c r="V33" s="198"/>
      <c r="W33" s="199"/>
      <c r="X33" s="200"/>
      <c r="Y33" s="201"/>
      <c r="Z33" s="197"/>
      <c r="AA33" s="197"/>
      <c r="AB33" s="198"/>
      <c r="AC33" s="199"/>
      <c r="AD33" s="202"/>
    </row>
    <row r="34" spans="1:30" ht="105" customHeight="1">
      <c r="A34" s="157">
        <v>45656</v>
      </c>
      <c r="B34" s="158" t="s">
        <v>28</v>
      </c>
      <c r="C34" s="159" t="s">
        <v>200</v>
      </c>
      <c r="D34" s="159" t="s">
        <v>343</v>
      </c>
      <c r="E34" s="185" t="s">
        <v>479</v>
      </c>
      <c r="F34" s="189" t="s">
        <v>387</v>
      </c>
      <c r="G34" s="160" t="s">
        <v>513</v>
      </c>
      <c r="H34" s="160" t="s">
        <v>499</v>
      </c>
      <c r="I34" s="161" t="s">
        <v>451</v>
      </c>
      <c r="J34" s="162" t="s">
        <v>270</v>
      </c>
      <c r="K34" s="163">
        <v>0</v>
      </c>
      <c r="L34" s="190" t="str">
        <f>VLOOKUP($B34,QualitativeNotes!B:C,2,FALSE)</f>
        <v>N/A</v>
      </c>
      <c r="M34" s="196"/>
      <c r="N34" s="197"/>
      <c r="O34" s="197"/>
      <c r="P34" s="198"/>
      <c r="Q34" s="199"/>
      <c r="R34" s="200"/>
      <c r="S34" s="196"/>
      <c r="T34" s="197"/>
      <c r="U34" s="197"/>
      <c r="V34" s="198"/>
      <c r="W34" s="199"/>
      <c r="X34" s="200"/>
      <c r="Y34" s="201"/>
      <c r="Z34" s="197"/>
      <c r="AA34" s="197"/>
      <c r="AB34" s="198"/>
      <c r="AC34" s="199"/>
      <c r="AD34" s="202"/>
    </row>
    <row r="35" spans="1:30" ht="105" customHeight="1">
      <c r="A35" s="157">
        <v>45656</v>
      </c>
      <c r="B35" s="158" t="s">
        <v>29</v>
      </c>
      <c r="C35" s="159" t="s">
        <v>200</v>
      </c>
      <c r="D35" s="159" t="s">
        <v>344</v>
      </c>
      <c r="E35" s="185" t="s">
        <v>479</v>
      </c>
      <c r="F35" s="189" t="s">
        <v>387</v>
      </c>
      <c r="G35" s="160" t="s">
        <v>513</v>
      </c>
      <c r="H35" s="160" t="s">
        <v>499</v>
      </c>
      <c r="I35" s="161" t="s">
        <v>451</v>
      </c>
      <c r="J35" s="162" t="s">
        <v>269</v>
      </c>
      <c r="K35" s="163">
        <v>0</v>
      </c>
      <c r="L35" s="190" t="str">
        <f>VLOOKUP($B35,QualitativeNotes!B:C,2,FALSE)</f>
        <v>N/A</v>
      </c>
      <c r="M35" s="196"/>
      <c r="N35" s="197"/>
      <c r="O35" s="197"/>
      <c r="P35" s="198"/>
      <c r="Q35" s="199"/>
      <c r="R35" s="200"/>
      <c r="S35" s="196"/>
      <c r="T35" s="197"/>
      <c r="U35" s="197"/>
      <c r="V35" s="198"/>
      <c r="W35" s="199"/>
      <c r="X35" s="200"/>
      <c r="Y35" s="201"/>
      <c r="Z35" s="197"/>
      <c r="AA35" s="197"/>
      <c r="AB35" s="198"/>
      <c r="AC35" s="199"/>
      <c r="AD35" s="202"/>
    </row>
    <row r="36" spans="1:30" ht="105" customHeight="1">
      <c r="A36" s="157">
        <v>45656</v>
      </c>
      <c r="B36" s="158" t="s">
        <v>29</v>
      </c>
      <c r="C36" s="159" t="s">
        <v>200</v>
      </c>
      <c r="D36" s="159" t="s">
        <v>344</v>
      </c>
      <c r="E36" s="185" t="s">
        <v>479</v>
      </c>
      <c r="F36" s="189" t="s">
        <v>387</v>
      </c>
      <c r="G36" s="160" t="s">
        <v>513</v>
      </c>
      <c r="H36" s="160" t="s">
        <v>499</v>
      </c>
      <c r="I36" s="161" t="s">
        <v>451</v>
      </c>
      <c r="J36" s="162" t="s">
        <v>270</v>
      </c>
      <c r="K36" s="163">
        <v>0</v>
      </c>
      <c r="L36" s="190" t="str">
        <f>VLOOKUP($B36,QualitativeNotes!B:C,2,FALSE)</f>
        <v>N/A</v>
      </c>
      <c r="M36" s="196"/>
      <c r="N36" s="197"/>
      <c r="O36" s="197"/>
      <c r="P36" s="198"/>
      <c r="Q36" s="199"/>
      <c r="R36" s="200"/>
      <c r="S36" s="196"/>
      <c r="T36" s="197"/>
      <c r="U36" s="197"/>
      <c r="V36" s="198"/>
      <c r="W36" s="199"/>
      <c r="X36" s="200"/>
      <c r="Y36" s="201"/>
      <c r="Z36" s="197"/>
      <c r="AA36" s="197"/>
      <c r="AB36" s="198"/>
      <c r="AC36" s="199"/>
      <c r="AD36" s="202"/>
    </row>
    <row r="37" spans="1:30" ht="105" customHeight="1">
      <c r="A37" s="157">
        <v>45656</v>
      </c>
      <c r="B37" s="158" t="s">
        <v>30</v>
      </c>
      <c r="C37" s="159" t="s">
        <v>200</v>
      </c>
      <c r="D37" s="159" t="s">
        <v>842</v>
      </c>
      <c r="E37" s="185" t="s">
        <v>479</v>
      </c>
      <c r="F37" s="189" t="s">
        <v>387</v>
      </c>
      <c r="G37" s="160" t="s">
        <v>513</v>
      </c>
      <c r="H37" s="160" t="s">
        <v>499</v>
      </c>
      <c r="I37" s="161" t="s">
        <v>451</v>
      </c>
      <c r="J37" s="162" t="s">
        <v>269</v>
      </c>
      <c r="K37" s="163">
        <v>0</v>
      </c>
      <c r="L37" s="190" t="str">
        <f>VLOOKUP($B37,QualitativeNotes!B:C,2,FALSE)</f>
        <v>N/A</v>
      </c>
      <c r="M37" s="196"/>
      <c r="N37" s="197"/>
      <c r="O37" s="197"/>
      <c r="P37" s="198"/>
      <c r="Q37" s="199"/>
      <c r="R37" s="200"/>
      <c r="S37" s="196"/>
      <c r="T37" s="197"/>
      <c r="U37" s="197"/>
      <c r="V37" s="198"/>
      <c r="W37" s="199"/>
      <c r="X37" s="200"/>
      <c r="Y37" s="201"/>
      <c r="Z37" s="197"/>
      <c r="AA37" s="197"/>
      <c r="AB37" s="198"/>
      <c r="AC37" s="199"/>
      <c r="AD37" s="202"/>
    </row>
    <row r="38" spans="1:30" ht="105" customHeight="1">
      <c r="A38" s="157">
        <v>45656</v>
      </c>
      <c r="B38" s="158" t="s">
        <v>30</v>
      </c>
      <c r="C38" s="159" t="s">
        <v>200</v>
      </c>
      <c r="D38" s="159" t="s">
        <v>842</v>
      </c>
      <c r="E38" s="185" t="s">
        <v>479</v>
      </c>
      <c r="F38" s="189" t="s">
        <v>387</v>
      </c>
      <c r="G38" s="160" t="s">
        <v>513</v>
      </c>
      <c r="H38" s="160" t="s">
        <v>499</v>
      </c>
      <c r="I38" s="161" t="s">
        <v>451</v>
      </c>
      <c r="J38" s="162" t="s">
        <v>270</v>
      </c>
      <c r="K38" s="163">
        <v>0</v>
      </c>
      <c r="L38" s="190" t="str">
        <f>VLOOKUP($B38,QualitativeNotes!B:C,2,FALSE)</f>
        <v>N/A</v>
      </c>
      <c r="M38" s="196"/>
      <c r="N38" s="197"/>
      <c r="O38" s="197"/>
      <c r="P38" s="198"/>
      <c r="Q38" s="199"/>
      <c r="R38" s="200"/>
      <c r="S38" s="196"/>
      <c r="T38" s="197"/>
      <c r="U38" s="197"/>
      <c r="V38" s="198"/>
      <c r="W38" s="199"/>
      <c r="X38" s="200"/>
      <c r="Y38" s="201"/>
      <c r="Z38" s="197"/>
      <c r="AA38" s="197"/>
      <c r="AB38" s="198"/>
      <c r="AC38" s="199"/>
      <c r="AD38" s="202"/>
    </row>
    <row r="39" spans="1:30" ht="105" customHeight="1">
      <c r="A39" s="157">
        <v>45656</v>
      </c>
      <c r="B39" s="158" t="s">
        <v>31</v>
      </c>
      <c r="C39" s="159" t="s">
        <v>200</v>
      </c>
      <c r="D39" s="159" t="s">
        <v>345</v>
      </c>
      <c r="E39" s="185" t="s">
        <v>479</v>
      </c>
      <c r="F39" s="189" t="s">
        <v>387</v>
      </c>
      <c r="G39" s="160" t="s">
        <v>513</v>
      </c>
      <c r="H39" s="160" t="s">
        <v>499</v>
      </c>
      <c r="I39" s="161" t="s">
        <v>451</v>
      </c>
      <c r="J39" s="162" t="s">
        <v>269</v>
      </c>
      <c r="K39" s="163">
        <v>0</v>
      </c>
      <c r="L39" s="190" t="str">
        <f>VLOOKUP($B39,QualitativeNotes!B:C,2,FALSE)</f>
        <v>N/A</v>
      </c>
      <c r="M39" s="196"/>
      <c r="N39" s="197"/>
      <c r="O39" s="197"/>
      <c r="P39" s="198"/>
      <c r="Q39" s="199"/>
      <c r="R39" s="200"/>
      <c r="S39" s="196"/>
      <c r="T39" s="197"/>
      <c r="U39" s="197"/>
      <c r="V39" s="198"/>
      <c r="W39" s="199"/>
      <c r="X39" s="200"/>
      <c r="Y39" s="201"/>
      <c r="Z39" s="197"/>
      <c r="AA39" s="197"/>
      <c r="AB39" s="198"/>
      <c r="AC39" s="199"/>
      <c r="AD39" s="202"/>
    </row>
    <row r="40" spans="1:30" ht="105" customHeight="1">
      <c r="A40" s="157">
        <v>45656</v>
      </c>
      <c r="B40" s="158" t="s">
        <v>31</v>
      </c>
      <c r="C40" s="159" t="s">
        <v>200</v>
      </c>
      <c r="D40" s="159" t="s">
        <v>345</v>
      </c>
      <c r="E40" s="185" t="s">
        <v>479</v>
      </c>
      <c r="F40" s="189" t="s">
        <v>387</v>
      </c>
      <c r="G40" s="160" t="s">
        <v>513</v>
      </c>
      <c r="H40" s="160" t="s">
        <v>499</v>
      </c>
      <c r="I40" s="161" t="s">
        <v>451</v>
      </c>
      <c r="J40" s="162" t="s">
        <v>270</v>
      </c>
      <c r="K40" s="163">
        <v>0</v>
      </c>
      <c r="L40" s="190" t="str">
        <f>VLOOKUP($B40,QualitativeNotes!B:C,2,FALSE)</f>
        <v>N/A</v>
      </c>
      <c r="M40" s="196"/>
      <c r="N40" s="197"/>
      <c r="O40" s="197"/>
      <c r="P40" s="198"/>
      <c r="Q40" s="199"/>
      <c r="R40" s="200"/>
      <c r="S40" s="196"/>
      <c r="T40" s="197"/>
      <c r="U40" s="197"/>
      <c r="V40" s="198"/>
      <c r="W40" s="199"/>
      <c r="X40" s="200"/>
      <c r="Y40" s="201"/>
      <c r="Z40" s="197"/>
      <c r="AA40" s="197"/>
      <c r="AB40" s="198"/>
      <c r="AC40" s="199"/>
      <c r="AD40" s="202"/>
    </row>
    <row r="41" spans="1:30" ht="105" customHeight="1">
      <c r="A41" s="157">
        <v>45656</v>
      </c>
      <c r="B41" s="158" t="s">
        <v>413</v>
      </c>
      <c r="C41" s="159" t="s">
        <v>414</v>
      </c>
      <c r="D41" s="159" t="s">
        <v>415</v>
      </c>
      <c r="E41" s="185" t="s">
        <v>479</v>
      </c>
      <c r="F41" s="189" t="s">
        <v>387</v>
      </c>
      <c r="G41" s="160" t="s">
        <v>513</v>
      </c>
      <c r="H41" s="160" t="s">
        <v>499</v>
      </c>
      <c r="I41" s="161" t="s">
        <v>451</v>
      </c>
      <c r="J41" s="162" t="s">
        <v>269</v>
      </c>
      <c r="K41" s="163">
        <v>39795639.983929731</v>
      </c>
      <c r="L41" s="190" t="str">
        <f>VLOOKUP($B41,QualitativeNotes!B:C,2,FALSE)</f>
        <v>N/A</v>
      </c>
      <c r="M41" s="196"/>
      <c r="N41" s="197"/>
      <c r="O41" s="197"/>
      <c r="P41" s="198"/>
      <c r="Q41" s="199"/>
      <c r="R41" s="200"/>
      <c r="S41" s="196"/>
      <c r="T41" s="197"/>
      <c r="U41" s="197"/>
      <c r="V41" s="198"/>
      <c r="W41" s="199"/>
      <c r="X41" s="200"/>
      <c r="Y41" s="201"/>
      <c r="Z41" s="197"/>
      <c r="AA41" s="197"/>
      <c r="AB41" s="198"/>
      <c r="AC41" s="199"/>
      <c r="AD41" s="202"/>
    </row>
    <row r="42" spans="1:30" ht="105" customHeight="1">
      <c r="A42" s="157">
        <v>45656</v>
      </c>
      <c r="B42" s="158" t="s">
        <v>413</v>
      </c>
      <c r="C42" s="159" t="s">
        <v>414</v>
      </c>
      <c r="D42" s="159" t="s">
        <v>415</v>
      </c>
      <c r="E42" s="185" t="s">
        <v>479</v>
      </c>
      <c r="F42" s="189" t="s">
        <v>387</v>
      </c>
      <c r="G42" s="160" t="s">
        <v>513</v>
      </c>
      <c r="H42" s="160" t="s">
        <v>499</v>
      </c>
      <c r="I42" s="161" t="s">
        <v>451</v>
      </c>
      <c r="J42" s="162" t="s">
        <v>270</v>
      </c>
      <c r="K42" s="163">
        <v>39795639.983929731</v>
      </c>
      <c r="L42" s="190" t="str">
        <f>VLOOKUP($B42,QualitativeNotes!B:C,2,FALSE)</f>
        <v>N/A</v>
      </c>
      <c r="M42" s="196"/>
      <c r="N42" s="197"/>
      <c r="O42" s="197"/>
      <c r="P42" s="198"/>
      <c r="Q42" s="199"/>
      <c r="R42" s="200"/>
      <c r="S42" s="196"/>
      <c r="T42" s="197"/>
      <c r="U42" s="197"/>
      <c r="V42" s="198"/>
      <c r="W42" s="199"/>
      <c r="X42" s="200"/>
      <c r="Y42" s="201"/>
      <c r="Z42" s="197"/>
      <c r="AA42" s="197"/>
      <c r="AB42" s="198"/>
      <c r="AC42" s="199"/>
      <c r="AD42" s="202"/>
    </row>
    <row r="43" spans="1:30" ht="45" customHeight="1">
      <c r="A43" s="157">
        <v>45656</v>
      </c>
      <c r="B43" s="158" t="s">
        <v>32</v>
      </c>
      <c r="C43" s="159" t="s">
        <v>288</v>
      </c>
      <c r="D43" s="159" t="s">
        <v>1</v>
      </c>
      <c r="E43" s="185" t="s">
        <v>417</v>
      </c>
      <c r="F43" s="189" t="s">
        <v>464</v>
      </c>
      <c r="G43" s="160" t="s">
        <v>514</v>
      </c>
      <c r="H43" s="160" t="s">
        <v>499</v>
      </c>
      <c r="I43" s="161" t="s">
        <v>451</v>
      </c>
      <c r="J43" s="162" t="s">
        <v>481</v>
      </c>
      <c r="K43" s="165" t="s">
        <v>906</v>
      </c>
      <c r="L43" s="190" t="s">
        <v>451</v>
      </c>
      <c r="M43" s="189" t="s">
        <v>515</v>
      </c>
      <c r="N43" s="160" t="s">
        <v>499</v>
      </c>
      <c r="O43" s="161" t="s">
        <v>451</v>
      </c>
      <c r="P43" s="162" t="s">
        <v>481</v>
      </c>
      <c r="Q43" s="165" t="s">
        <v>906</v>
      </c>
      <c r="R43" s="190" t="s">
        <v>451</v>
      </c>
      <c r="S43" s="189" t="s">
        <v>516</v>
      </c>
      <c r="T43" s="160" t="s">
        <v>499</v>
      </c>
      <c r="U43" s="161" t="s">
        <v>451</v>
      </c>
      <c r="V43" s="162" t="s">
        <v>481</v>
      </c>
      <c r="W43" s="165" t="s">
        <v>906</v>
      </c>
      <c r="X43" s="190" t="s">
        <v>451</v>
      </c>
      <c r="Y43" s="186" t="s">
        <v>517</v>
      </c>
      <c r="Z43" s="160" t="s">
        <v>499</v>
      </c>
      <c r="AA43" s="161" t="s">
        <v>451</v>
      </c>
      <c r="AB43" s="162" t="s">
        <v>481</v>
      </c>
      <c r="AC43" s="165" t="s">
        <v>906</v>
      </c>
      <c r="AD43" s="164" t="s">
        <v>451</v>
      </c>
    </row>
    <row r="44" spans="1:30" ht="75" customHeight="1">
      <c r="A44" s="157">
        <v>45656</v>
      </c>
      <c r="B44" s="158" t="s">
        <v>33</v>
      </c>
      <c r="C44" s="159" t="s">
        <v>288</v>
      </c>
      <c r="D44" s="159" t="s">
        <v>2</v>
      </c>
      <c r="E44" s="185" t="s">
        <v>417</v>
      </c>
      <c r="F44" s="189" t="s">
        <v>464</v>
      </c>
      <c r="G44" s="160" t="s">
        <v>514</v>
      </c>
      <c r="H44" s="160" t="s">
        <v>499</v>
      </c>
      <c r="I44" s="161" t="s">
        <v>451</v>
      </c>
      <c r="J44" s="162" t="s">
        <v>481</v>
      </c>
      <c r="K44" s="165" t="s">
        <v>950</v>
      </c>
      <c r="L44" s="190" t="s">
        <v>451</v>
      </c>
      <c r="M44" s="189" t="s">
        <v>515</v>
      </c>
      <c r="N44" s="160" t="s">
        <v>499</v>
      </c>
      <c r="O44" s="161" t="s">
        <v>451</v>
      </c>
      <c r="P44" s="162" t="s">
        <v>481</v>
      </c>
      <c r="Q44" s="165" t="s">
        <v>950</v>
      </c>
      <c r="R44" s="190" t="s">
        <v>451</v>
      </c>
      <c r="S44" s="189" t="s">
        <v>516</v>
      </c>
      <c r="T44" s="160" t="s">
        <v>499</v>
      </c>
      <c r="U44" s="161" t="s">
        <v>451</v>
      </c>
      <c r="V44" s="162" t="s">
        <v>481</v>
      </c>
      <c r="W44" s="165" t="s">
        <v>451</v>
      </c>
      <c r="X44" s="190" t="s">
        <v>451</v>
      </c>
      <c r="Y44" s="186" t="s">
        <v>517</v>
      </c>
      <c r="Z44" s="160" t="s">
        <v>499</v>
      </c>
      <c r="AA44" s="161" t="s">
        <v>451</v>
      </c>
      <c r="AB44" s="162" t="s">
        <v>481</v>
      </c>
      <c r="AC44" s="165" t="s">
        <v>950</v>
      </c>
      <c r="AD44" s="164" t="s">
        <v>451</v>
      </c>
    </row>
    <row r="45" spans="1:30" s="221" customFormat="1" ht="150" customHeight="1">
      <c r="A45" s="157">
        <v>45656</v>
      </c>
      <c r="B45" s="210" t="s">
        <v>34</v>
      </c>
      <c r="C45" s="211" t="s">
        <v>288</v>
      </c>
      <c r="D45" s="159" t="s">
        <v>844</v>
      </c>
      <c r="E45" s="212" t="s">
        <v>476</v>
      </c>
      <c r="F45" s="213" t="s">
        <v>464</v>
      </c>
      <c r="G45" s="214" t="s">
        <v>514</v>
      </c>
      <c r="H45" s="214" t="s">
        <v>499</v>
      </c>
      <c r="I45" s="215" t="s">
        <v>451</v>
      </c>
      <c r="J45" s="216" t="s">
        <v>253</v>
      </c>
      <c r="K45" s="217">
        <v>860754.16210465983</v>
      </c>
      <c r="L45" s="218" t="s">
        <v>451</v>
      </c>
      <c r="M45" s="213" t="s">
        <v>515</v>
      </c>
      <c r="N45" s="214" t="s">
        <v>499</v>
      </c>
      <c r="O45" s="215" t="s">
        <v>451</v>
      </c>
      <c r="P45" s="216" t="s">
        <v>253</v>
      </c>
      <c r="Q45" s="217">
        <v>8079176.8301767632</v>
      </c>
      <c r="R45" s="218" t="s">
        <v>451</v>
      </c>
      <c r="S45" s="213" t="s">
        <v>516</v>
      </c>
      <c r="T45" s="214" t="s">
        <v>499</v>
      </c>
      <c r="U45" s="215" t="s">
        <v>451</v>
      </c>
      <c r="V45" s="216" t="s">
        <v>253</v>
      </c>
      <c r="W45" s="217">
        <v>3305888.1046640077</v>
      </c>
      <c r="X45" s="218" t="s">
        <v>451</v>
      </c>
      <c r="Y45" s="219" t="s">
        <v>517</v>
      </c>
      <c r="Z45" s="214" t="s">
        <v>499</v>
      </c>
      <c r="AA45" s="215" t="s">
        <v>451</v>
      </c>
      <c r="AB45" s="216" t="s">
        <v>253</v>
      </c>
      <c r="AC45" s="217">
        <v>19602.948555529154</v>
      </c>
      <c r="AD45" s="220" t="s">
        <v>451</v>
      </c>
    </row>
    <row r="46" spans="1:30" s="221" customFormat="1" ht="150" customHeight="1">
      <c r="A46" s="157">
        <v>45656</v>
      </c>
      <c r="B46" s="210" t="s">
        <v>34</v>
      </c>
      <c r="C46" s="211" t="s">
        <v>288</v>
      </c>
      <c r="D46" s="159" t="s">
        <v>844</v>
      </c>
      <c r="E46" s="212" t="s">
        <v>476</v>
      </c>
      <c r="F46" s="213" t="s">
        <v>464</v>
      </c>
      <c r="G46" s="214" t="s">
        <v>514</v>
      </c>
      <c r="H46" s="214" t="s">
        <v>499</v>
      </c>
      <c r="I46" s="215" t="s">
        <v>451</v>
      </c>
      <c r="J46" s="216" t="s">
        <v>907</v>
      </c>
      <c r="K46" s="217">
        <v>5449035.0609173449</v>
      </c>
      <c r="L46" s="218" t="s">
        <v>451</v>
      </c>
      <c r="M46" s="213" t="s">
        <v>515</v>
      </c>
      <c r="N46" s="214" t="s">
        <v>499</v>
      </c>
      <c r="O46" s="215" t="s">
        <v>451</v>
      </c>
      <c r="P46" s="216" t="s">
        <v>907</v>
      </c>
      <c r="Q46" s="217">
        <v>3803140.9388672803</v>
      </c>
      <c r="R46" s="218" t="s">
        <v>451</v>
      </c>
      <c r="S46" s="213" t="s">
        <v>516</v>
      </c>
      <c r="T46" s="214" t="s">
        <v>499</v>
      </c>
      <c r="U46" s="215" t="s">
        <v>451</v>
      </c>
      <c r="V46" s="216" t="s">
        <v>907</v>
      </c>
      <c r="W46" s="217">
        <v>1637704.0857125546</v>
      </c>
      <c r="X46" s="218" t="s">
        <v>451</v>
      </c>
      <c r="Y46" s="219" t="s">
        <v>517</v>
      </c>
      <c r="Z46" s="214" t="s">
        <v>499</v>
      </c>
      <c r="AA46" s="215" t="s">
        <v>451</v>
      </c>
      <c r="AB46" s="216" t="s">
        <v>907</v>
      </c>
      <c r="AC46" s="217">
        <v>317263.79965368001</v>
      </c>
      <c r="AD46" s="220" t="s">
        <v>451</v>
      </c>
    </row>
    <row r="47" spans="1:30" ht="60" customHeight="1">
      <c r="A47" s="157">
        <v>45656</v>
      </c>
      <c r="B47" s="158" t="s">
        <v>35</v>
      </c>
      <c r="C47" s="159" t="s">
        <v>288</v>
      </c>
      <c r="D47" s="159" t="s">
        <v>251</v>
      </c>
      <c r="E47" s="185" t="s">
        <v>480</v>
      </c>
      <c r="F47" s="189" t="s">
        <v>464</v>
      </c>
      <c r="G47" s="160" t="s">
        <v>514</v>
      </c>
      <c r="H47" s="160" t="s">
        <v>499</v>
      </c>
      <c r="I47" s="161" t="s">
        <v>451</v>
      </c>
      <c r="J47" s="162" t="s">
        <v>481</v>
      </c>
      <c r="K47" s="166">
        <v>0</v>
      </c>
      <c r="L47" s="190" t="s">
        <v>451</v>
      </c>
      <c r="M47" s="189" t="s">
        <v>515</v>
      </c>
      <c r="N47" s="160" t="s">
        <v>499</v>
      </c>
      <c r="O47" s="161" t="s">
        <v>451</v>
      </c>
      <c r="P47" s="162" t="s">
        <v>481</v>
      </c>
      <c r="Q47" s="166">
        <v>0</v>
      </c>
      <c r="R47" s="190" t="s">
        <v>451</v>
      </c>
      <c r="S47" s="189" t="s">
        <v>516</v>
      </c>
      <c r="T47" s="160" t="s">
        <v>499</v>
      </c>
      <c r="U47" s="161" t="s">
        <v>451</v>
      </c>
      <c r="V47" s="162" t="s">
        <v>481</v>
      </c>
      <c r="W47" s="166">
        <v>0</v>
      </c>
      <c r="X47" s="190" t="s">
        <v>451</v>
      </c>
      <c r="Y47" s="186" t="s">
        <v>517</v>
      </c>
      <c r="Z47" s="160" t="s">
        <v>499</v>
      </c>
      <c r="AA47" s="161" t="s">
        <v>451</v>
      </c>
      <c r="AB47" s="162" t="s">
        <v>481</v>
      </c>
      <c r="AC47" s="166">
        <v>0</v>
      </c>
      <c r="AD47" s="164" t="s">
        <v>451</v>
      </c>
    </row>
    <row r="48" spans="1:30" ht="45" customHeight="1">
      <c r="A48" s="157">
        <v>45656</v>
      </c>
      <c r="B48" s="158" t="s">
        <v>36</v>
      </c>
      <c r="C48" s="159" t="s">
        <v>288</v>
      </c>
      <c r="D48" s="159" t="s">
        <v>346</v>
      </c>
      <c r="E48" s="185" t="s">
        <v>479</v>
      </c>
      <c r="F48" s="189" t="s">
        <v>464</v>
      </c>
      <c r="G48" s="160" t="s">
        <v>514</v>
      </c>
      <c r="H48" s="160" t="s">
        <v>499</v>
      </c>
      <c r="I48" s="161" t="s">
        <v>451</v>
      </c>
      <c r="J48" s="162" t="s">
        <v>481</v>
      </c>
      <c r="K48" s="163">
        <v>0</v>
      </c>
      <c r="L48" s="190" t="s">
        <v>451</v>
      </c>
      <c r="M48" s="189" t="s">
        <v>515</v>
      </c>
      <c r="N48" s="160" t="s">
        <v>499</v>
      </c>
      <c r="O48" s="161" t="s">
        <v>451</v>
      </c>
      <c r="P48" s="162" t="s">
        <v>481</v>
      </c>
      <c r="Q48" s="163">
        <v>0</v>
      </c>
      <c r="R48" s="190" t="s">
        <v>451</v>
      </c>
      <c r="S48" s="189" t="s">
        <v>516</v>
      </c>
      <c r="T48" s="160" t="s">
        <v>499</v>
      </c>
      <c r="U48" s="161" t="s">
        <v>451</v>
      </c>
      <c r="V48" s="162" t="s">
        <v>481</v>
      </c>
      <c r="W48" s="163">
        <v>0</v>
      </c>
      <c r="X48" s="190" t="s">
        <v>451</v>
      </c>
      <c r="Y48" s="186" t="s">
        <v>517</v>
      </c>
      <c r="Z48" s="160" t="s">
        <v>499</v>
      </c>
      <c r="AA48" s="161" t="s">
        <v>451</v>
      </c>
      <c r="AB48" s="162" t="s">
        <v>481</v>
      </c>
      <c r="AC48" s="163">
        <v>0</v>
      </c>
      <c r="AD48" s="164" t="s">
        <v>451</v>
      </c>
    </row>
    <row r="49" spans="1:30" ht="135" customHeight="1">
      <c r="A49" s="157">
        <v>45656</v>
      </c>
      <c r="B49" s="158" t="s">
        <v>37</v>
      </c>
      <c r="C49" s="159" t="s">
        <v>288</v>
      </c>
      <c r="D49" s="159" t="s">
        <v>848</v>
      </c>
      <c r="E49" s="185" t="s">
        <v>479</v>
      </c>
      <c r="F49" s="189" t="s">
        <v>464</v>
      </c>
      <c r="G49" s="160" t="s">
        <v>514</v>
      </c>
      <c r="H49" s="160" t="s">
        <v>499</v>
      </c>
      <c r="I49" s="161" t="s">
        <v>451</v>
      </c>
      <c r="J49" s="162" t="s">
        <v>253</v>
      </c>
      <c r="K49" s="163">
        <v>168310.37566450972</v>
      </c>
      <c r="L49" s="190" t="s">
        <v>451</v>
      </c>
      <c r="M49" s="189" t="s">
        <v>515</v>
      </c>
      <c r="N49" s="160" t="s">
        <v>499</v>
      </c>
      <c r="O49" s="161" t="s">
        <v>451</v>
      </c>
      <c r="P49" s="162" t="s">
        <v>253</v>
      </c>
      <c r="Q49" s="163">
        <v>0</v>
      </c>
      <c r="R49" s="190" t="s">
        <v>451</v>
      </c>
      <c r="S49" s="189" t="s">
        <v>516</v>
      </c>
      <c r="T49" s="160" t="s">
        <v>499</v>
      </c>
      <c r="U49" s="161" t="s">
        <v>451</v>
      </c>
      <c r="V49" s="162" t="s">
        <v>253</v>
      </c>
      <c r="W49" s="163">
        <v>0</v>
      </c>
      <c r="X49" s="190" t="s">
        <v>451</v>
      </c>
      <c r="Y49" s="186" t="s">
        <v>517</v>
      </c>
      <c r="Z49" s="160" t="s">
        <v>499</v>
      </c>
      <c r="AA49" s="161" t="s">
        <v>451</v>
      </c>
      <c r="AB49" s="162" t="s">
        <v>253</v>
      </c>
      <c r="AC49" s="163">
        <v>0</v>
      </c>
      <c r="AD49" s="164" t="s">
        <v>451</v>
      </c>
    </row>
    <row r="50" spans="1:30" ht="135" customHeight="1">
      <c r="A50" s="157">
        <v>45656</v>
      </c>
      <c r="B50" s="158" t="s">
        <v>37</v>
      </c>
      <c r="C50" s="159" t="s">
        <v>288</v>
      </c>
      <c r="D50" s="159" t="s">
        <v>848</v>
      </c>
      <c r="E50" s="185" t="s">
        <v>479</v>
      </c>
      <c r="F50" s="189" t="s">
        <v>464</v>
      </c>
      <c r="G50" s="160" t="s">
        <v>514</v>
      </c>
      <c r="H50" s="160" t="s">
        <v>499</v>
      </c>
      <c r="I50" s="161" t="s">
        <v>451</v>
      </c>
      <c r="J50" s="162" t="s">
        <v>907</v>
      </c>
      <c r="K50" s="163">
        <v>4561963.8183011934</v>
      </c>
      <c r="L50" s="190" t="s">
        <v>451</v>
      </c>
      <c r="M50" s="189" t="s">
        <v>515</v>
      </c>
      <c r="N50" s="160" t="s">
        <v>499</v>
      </c>
      <c r="O50" s="161" t="s">
        <v>451</v>
      </c>
      <c r="P50" s="162" t="s">
        <v>907</v>
      </c>
      <c r="Q50" s="163">
        <v>0</v>
      </c>
      <c r="R50" s="190" t="s">
        <v>451</v>
      </c>
      <c r="S50" s="189" t="s">
        <v>516</v>
      </c>
      <c r="T50" s="160" t="s">
        <v>499</v>
      </c>
      <c r="U50" s="161" t="s">
        <v>451</v>
      </c>
      <c r="V50" s="162" t="s">
        <v>907</v>
      </c>
      <c r="W50" s="163">
        <v>0</v>
      </c>
      <c r="X50" s="190" t="s">
        <v>451</v>
      </c>
      <c r="Y50" s="186" t="s">
        <v>517</v>
      </c>
      <c r="Z50" s="160" t="s">
        <v>499</v>
      </c>
      <c r="AA50" s="161" t="s">
        <v>451</v>
      </c>
      <c r="AB50" s="162" t="s">
        <v>907</v>
      </c>
      <c r="AC50" s="163">
        <v>0</v>
      </c>
      <c r="AD50" s="164" t="s">
        <v>451</v>
      </c>
    </row>
    <row r="51" spans="1:30" s="221" customFormat="1" ht="150" customHeight="1">
      <c r="A51" s="157">
        <v>45656</v>
      </c>
      <c r="B51" s="210" t="s">
        <v>38</v>
      </c>
      <c r="C51" s="211" t="s">
        <v>288</v>
      </c>
      <c r="D51" s="159" t="s">
        <v>849</v>
      </c>
      <c r="E51" s="212" t="s">
        <v>479</v>
      </c>
      <c r="F51" s="213" t="s">
        <v>464</v>
      </c>
      <c r="G51" s="214" t="s">
        <v>514</v>
      </c>
      <c r="H51" s="214" t="s">
        <v>499</v>
      </c>
      <c r="I51" s="215" t="s">
        <v>451</v>
      </c>
      <c r="J51" s="216" t="s">
        <v>253</v>
      </c>
      <c r="K51" s="217">
        <v>1032682.7753087139</v>
      </c>
      <c r="L51" s="218" t="s">
        <v>451</v>
      </c>
      <c r="M51" s="213" t="s">
        <v>515</v>
      </c>
      <c r="N51" s="214" t="s">
        <v>499</v>
      </c>
      <c r="O51" s="215" t="s">
        <v>451</v>
      </c>
      <c r="P51" s="216" t="s">
        <v>253</v>
      </c>
      <c r="Q51" s="217">
        <v>4083490.7771313083</v>
      </c>
      <c r="R51" s="218" t="s">
        <v>451</v>
      </c>
      <c r="S51" s="213" t="s">
        <v>516</v>
      </c>
      <c r="T51" s="214" t="s">
        <v>499</v>
      </c>
      <c r="U51" s="215" t="s">
        <v>451</v>
      </c>
      <c r="V51" s="216" t="s">
        <v>253</v>
      </c>
      <c r="W51" s="217">
        <v>1751588.6205308046</v>
      </c>
      <c r="X51" s="218" t="s">
        <v>451</v>
      </c>
      <c r="Y51" s="219" t="s">
        <v>517</v>
      </c>
      <c r="Z51" s="214" t="s">
        <v>499</v>
      </c>
      <c r="AA51" s="215" t="s">
        <v>451</v>
      </c>
      <c r="AB51" s="216" t="s">
        <v>253</v>
      </c>
      <c r="AC51" s="217">
        <v>19602.948555529154</v>
      </c>
      <c r="AD51" s="220" t="s">
        <v>451</v>
      </c>
    </row>
    <row r="52" spans="1:30" s="221" customFormat="1" ht="150" customHeight="1">
      <c r="A52" s="157">
        <v>45656</v>
      </c>
      <c r="B52" s="210" t="s">
        <v>38</v>
      </c>
      <c r="C52" s="211" t="s">
        <v>288</v>
      </c>
      <c r="D52" s="159" t="s">
        <v>849</v>
      </c>
      <c r="E52" s="212" t="s">
        <v>479</v>
      </c>
      <c r="F52" s="213" t="s">
        <v>464</v>
      </c>
      <c r="G52" s="214" t="s">
        <v>514</v>
      </c>
      <c r="H52" s="214" t="s">
        <v>499</v>
      </c>
      <c r="I52" s="215" t="s">
        <v>451</v>
      </c>
      <c r="J52" s="216" t="s">
        <v>907</v>
      </c>
      <c r="K52" s="217">
        <v>7273704.7058094013</v>
      </c>
      <c r="L52" s="218" t="s">
        <v>451</v>
      </c>
      <c r="M52" s="213" t="s">
        <v>515</v>
      </c>
      <c r="N52" s="214" t="s">
        <v>499</v>
      </c>
      <c r="O52" s="215" t="s">
        <v>451</v>
      </c>
      <c r="P52" s="216" t="s">
        <v>907</v>
      </c>
      <c r="Q52" s="217">
        <v>11993863.937902002</v>
      </c>
      <c r="R52" s="218" t="s">
        <v>451</v>
      </c>
      <c r="S52" s="213" t="s">
        <v>516</v>
      </c>
      <c r="T52" s="214" t="s">
        <v>499</v>
      </c>
      <c r="U52" s="215" t="s">
        <v>451</v>
      </c>
      <c r="V52" s="216" t="s">
        <v>907</v>
      </c>
      <c r="W52" s="217">
        <v>4048956.8609059625</v>
      </c>
      <c r="X52" s="218" t="s">
        <v>451</v>
      </c>
      <c r="Y52" s="219" t="s">
        <v>517</v>
      </c>
      <c r="Z52" s="214" t="s">
        <v>499</v>
      </c>
      <c r="AA52" s="215" t="s">
        <v>451</v>
      </c>
      <c r="AB52" s="216" t="s">
        <v>907</v>
      </c>
      <c r="AC52" s="217">
        <v>317263.79965368001</v>
      </c>
      <c r="AD52" s="220" t="s">
        <v>451</v>
      </c>
    </row>
    <row r="53" spans="1:30" ht="60" customHeight="1">
      <c r="A53" s="157">
        <v>45656</v>
      </c>
      <c r="B53" s="158" t="s">
        <v>39</v>
      </c>
      <c r="C53" s="159" t="s">
        <v>288</v>
      </c>
      <c r="D53" s="159" t="s">
        <v>498</v>
      </c>
      <c r="E53" s="185" t="s">
        <v>480</v>
      </c>
      <c r="F53" s="189" t="s">
        <v>464</v>
      </c>
      <c r="G53" s="160" t="s">
        <v>514</v>
      </c>
      <c r="H53" s="160" t="s">
        <v>499</v>
      </c>
      <c r="I53" s="161" t="s">
        <v>451</v>
      </c>
      <c r="J53" s="162" t="s">
        <v>481</v>
      </c>
      <c r="K53" s="166">
        <v>0</v>
      </c>
      <c r="L53" s="190" t="s">
        <v>451</v>
      </c>
      <c r="M53" s="189" t="s">
        <v>515</v>
      </c>
      <c r="N53" s="160" t="s">
        <v>499</v>
      </c>
      <c r="O53" s="161" t="s">
        <v>451</v>
      </c>
      <c r="P53" s="162" t="s">
        <v>481</v>
      </c>
      <c r="Q53" s="166">
        <v>0</v>
      </c>
      <c r="R53" s="190" t="s">
        <v>451</v>
      </c>
      <c r="S53" s="189" t="s">
        <v>516</v>
      </c>
      <c r="T53" s="160" t="s">
        <v>499</v>
      </c>
      <c r="U53" s="161" t="s">
        <v>451</v>
      </c>
      <c r="V53" s="162" t="s">
        <v>481</v>
      </c>
      <c r="W53" s="166">
        <v>0</v>
      </c>
      <c r="X53" s="190" t="s">
        <v>451</v>
      </c>
      <c r="Y53" s="186" t="s">
        <v>517</v>
      </c>
      <c r="Z53" s="160" t="s">
        <v>499</v>
      </c>
      <c r="AA53" s="161" t="s">
        <v>451</v>
      </c>
      <c r="AB53" s="162" t="s">
        <v>481</v>
      </c>
      <c r="AC53" s="166">
        <v>0</v>
      </c>
      <c r="AD53" s="164" t="s">
        <v>451</v>
      </c>
    </row>
    <row r="54" spans="1:30" ht="45" customHeight="1">
      <c r="A54" s="157">
        <v>45656</v>
      </c>
      <c r="B54" s="158" t="s">
        <v>40</v>
      </c>
      <c r="C54" s="159" t="s">
        <v>288</v>
      </c>
      <c r="D54" s="159" t="s">
        <v>850</v>
      </c>
      <c r="E54" s="185" t="s">
        <v>479</v>
      </c>
      <c r="F54" s="189" t="s">
        <v>464</v>
      </c>
      <c r="G54" s="160" t="s">
        <v>514</v>
      </c>
      <c r="H54" s="160" t="s">
        <v>499</v>
      </c>
      <c r="I54" s="161" t="s">
        <v>451</v>
      </c>
      <c r="J54" s="162" t="s">
        <v>481</v>
      </c>
      <c r="K54" s="163">
        <v>0</v>
      </c>
      <c r="L54" s="190" t="s">
        <v>451</v>
      </c>
      <c r="M54" s="189" t="s">
        <v>515</v>
      </c>
      <c r="N54" s="160" t="s">
        <v>499</v>
      </c>
      <c r="O54" s="161" t="s">
        <v>451</v>
      </c>
      <c r="P54" s="162" t="s">
        <v>481</v>
      </c>
      <c r="Q54" s="163">
        <v>0</v>
      </c>
      <c r="R54" s="190" t="s">
        <v>451</v>
      </c>
      <c r="S54" s="189" t="s">
        <v>516</v>
      </c>
      <c r="T54" s="160" t="s">
        <v>499</v>
      </c>
      <c r="U54" s="161" t="s">
        <v>451</v>
      </c>
      <c r="V54" s="162" t="s">
        <v>481</v>
      </c>
      <c r="W54" s="163">
        <v>0</v>
      </c>
      <c r="X54" s="190" t="s">
        <v>451</v>
      </c>
      <c r="Y54" s="186" t="s">
        <v>517</v>
      </c>
      <c r="Z54" s="160" t="s">
        <v>499</v>
      </c>
      <c r="AA54" s="161" t="s">
        <v>451</v>
      </c>
      <c r="AB54" s="162" t="s">
        <v>481</v>
      </c>
      <c r="AC54" s="163">
        <v>0</v>
      </c>
      <c r="AD54" s="164" t="s">
        <v>451</v>
      </c>
    </row>
    <row r="55" spans="1:30" ht="105" customHeight="1">
      <c r="A55" s="157">
        <v>45656</v>
      </c>
      <c r="B55" s="158" t="s">
        <v>41</v>
      </c>
      <c r="C55" s="159" t="s">
        <v>288</v>
      </c>
      <c r="D55" s="159" t="s">
        <v>271</v>
      </c>
      <c r="E55" s="185" t="s">
        <v>479</v>
      </c>
      <c r="F55" s="189" t="s">
        <v>464</v>
      </c>
      <c r="G55" s="160" t="s">
        <v>514</v>
      </c>
      <c r="H55" s="160" t="s">
        <v>499</v>
      </c>
      <c r="I55" s="161" t="s">
        <v>451</v>
      </c>
      <c r="J55" s="162" t="s">
        <v>253</v>
      </c>
      <c r="K55" s="163">
        <v>176109.42515389092</v>
      </c>
      <c r="L55" s="190" t="s">
        <v>451</v>
      </c>
      <c r="M55" s="189" t="s">
        <v>515</v>
      </c>
      <c r="N55" s="160" t="s">
        <v>499</v>
      </c>
      <c r="O55" s="161" t="s">
        <v>451</v>
      </c>
      <c r="P55" s="162" t="s">
        <v>253</v>
      </c>
      <c r="Q55" s="163">
        <v>0</v>
      </c>
      <c r="R55" s="190" t="s">
        <v>451</v>
      </c>
      <c r="S55" s="189" t="s">
        <v>516</v>
      </c>
      <c r="T55" s="160" t="s">
        <v>499</v>
      </c>
      <c r="U55" s="161" t="s">
        <v>451</v>
      </c>
      <c r="V55" s="162" t="s">
        <v>253</v>
      </c>
      <c r="W55" s="163">
        <v>0</v>
      </c>
      <c r="X55" s="190" t="s">
        <v>451</v>
      </c>
      <c r="Y55" s="186" t="s">
        <v>517</v>
      </c>
      <c r="Z55" s="160" t="s">
        <v>499</v>
      </c>
      <c r="AA55" s="161" t="s">
        <v>451</v>
      </c>
      <c r="AB55" s="162" t="s">
        <v>253</v>
      </c>
      <c r="AC55" s="163">
        <v>0</v>
      </c>
      <c r="AD55" s="164" t="s">
        <v>451</v>
      </c>
    </row>
    <row r="56" spans="1:30" ht="135" customHeight="1">
      <c r="A56" s="157">
        <v>45656</v>
      </c>
      <c r="B56" s="158" t="s">
        <v>41</v>
      </c>
      <c r="C56" s="159" t="s">
        <v>288</v>
      </c>
      <c r="D56" s="159" t="s">
        <v>851</v>
      </c>
      <c r="E56" s="185" t="s">
        <v>479</v>
      </c>
      <c r="F56" s="189" t="s">
        <v>464</v>
      </c>
      <c r="G56" s="160" t="s">
        <v>514</v>
      </c>
      <c r="H56" s="160" t="s">
        <v>499</v>
      </c>
      <c r="I56" s="161" t="s">
        <v>451</v>
      </c>
      <c r="J56" s="162" t="s">
        <v>907</v>
      </c>
      <c r="K56" s="163">
        <v>4561963.8183011934</v>
      </c>
      <c r="L56" s="190" t="s">
        <v>451</v>
      </c>
      <c r="M56" s="189" t="s">
        <v>515</v>
      </c>
      <c r="N56" s="160" t="s">
        <v>499</v>
      </c>
      <c r="O56" s="161" t="s">
        <v>451</v>
      </c>
      <c r="P56" s="162" t="s">
        <v>907</v>
      </c>
      <c r="Q56" s="163">
        <v>0</v>
      </c>
      <c r="R56" s="190" t="s">
        <v>451</v>
      </c>
      <c r="S56" s="189" t="s">
        <v>516</v>
      </c>
      <c r="T56" s="160" t="s">
        <v>499</v>
      </c>
      <c r="U56" s="161" t="s">
        <v>451</v>
      </c>
      <c r="V56" s="162" t="s">
        <v>907</v>
      </c>
      <c r="W56" s="163">
        <v>0</v>
      </c>
      <c r="X56" s="190" t="s">
        <v>451</v>
      </c>
      <c r="Y56" s="186" t="s">
        <v>517</v>
      </c>
      <c r="Z56" s="160" t="s">
        <v>499</v>
      </c>
      <c r="AA56" s="161" t="s">
        <v>451</v>
      </c>
      <c r="AB56" s="162" t="s">
        <v>907</v>
      </c>
      <c r="AC56" s="163">
        <v>0</v>
      </c>
      <c r="AD56" s="164" t="s">
        <v>451</v>
      </c>
    </row>
    <row r="57" spans="1:30" ht="90" customHeight="1">
      <c r="A57" s="157">
        <v>45656</v>
      </c>
      <c r="B57" s="158" t="s">
        <v>42</v>
      </c>
      <c r="C57" s="159" t="s">
        <v>3</v>
      </c>
      <c r="D57" s="159" t="s">
        <v>272</v>
      </c>
      <c r="E57" s="185" t="s">
        <v>417</v>
      </c>
      <c r="F57" s="189" t="s">
        <v>387</v>
      </c>
      <c r="G57" s="160" t="s">
        <v>514</v>
      </c>
      <c r="H57" s="160" t="s">
        <v>499</v>
      </c>
      <c r="I57" s="161" t="s">
        <v>451</v>
      </c>
      <c r="J57" s="162" t="s">
        <v>481</v>
      </c>
      <c r="K57" s="165" t="s">
        <v>949</v>
      </c>
      <c r="L57" s="190" t="str">
        <f>VLOOKUP($B57,QualitativeNotes!B:C,2,FALSE)</f>
        <v>N/A</v>
      </c>
      <c r="M57" s="189" t="s">
        <v>515</v>
      </c>
      <c r="N57" s="160" t="s">
        <v>499</v>
      </c>
      <c r="O57" s="161" t="s">
        <v>451</v>
      </c>
      <c r="P57" s="162" t="s">
        <v>481</v>
      </c>
      <c r="Q57" s="165" t="s">
        <v>949</v>
      </c>
      <c r="R57" s="190" t="str">
        <f>VLOOKUP($B57,QualitativeNotes!B:C,2,FALSE)</f>
        <v>N/A</v>
      </c>
      <c r="S57" s="189" t="s">
        <v>516</v>
      </c>
      <c r="T57" s="160" t="s">
        <v>499</v>
      </c>
      <c r="U57" s="161" t="s">
        <v>451</v>
      </c>
      <c r="V57" s="162" t="s">
        <v>481</v>
      </c>
      <c r="W57" s="165" t="s">
        <v>520</v>
      </c>
      <c r="X57" s="190" t="str">
        <f>VLOOKUP($B57,QualitativeNotes!B:C,2,FALSE)</f>
        <v>N/A</v>
      </c>
      <c r="Y57" s="186" t="s">
        <v>517</v>
      </c>
      <c r="Z57" s="160" t="s">
        <v>499</v>
      </c>
      <c r="AA57" s="161" t="s">
        <v>451</v>
      </c>
      <c r="AB57" s="162" t="s">
        <v>481</v>
      </c>
      <c r="AC57" s="165" t="s">
        <v>520</v>
      </c>
      <c r="AD57" s="164" t="str">
        <f>VLOOKUP($B57,QualitativeNotes!B:C,2,FALSE)</f>
        <v>N/A</v>
      </c>
    </row>
    <row r="58" spans="1:30" ht="60">
      <c r="A58" s="157">
        <v>45656</v>
      </c>
      <c r="B58" s="158" t="s">
        <v>43</v>
      </c>
      <c r="C58" s="159" t="s">
        <v>201</v>
      </c>
      <c r="D58" s="159" t="s">
        <v>201</v>
      </c>
      <c r="E58" s="185" t="s">
        <v>417</v>
      </c>
      <c r="F58" s="189" t="s">
        <v>387</v>
      </c>
      <c r="G58" s="160" t="s">
        <v>514</v>
      </c>
      <c r="H58" s="160" t="s">
        <v>499</v>
      </c>
      <c r="I58" s="161" t="s">
        <v>451</v>
      </c>
      <c r="J58" s="162" t="s">
        <v>481</v>
      </c>
      <c r="K58" s="165" t="s">
        <v>521</v>
      </c>
      <c r="L58" s="190" t="str">
        <f>VLOOKUP($B58,QualitativeNotes!B:C,2,FALSE)</f>
        <v>N/A</v>
      </c>
      <c r="M58" s="189" t="s">
        <v>515</v>
      </c>
      <c r="N58" s="160" t="s">
        <v>499</v>
      </c>
      <c r="O58" s="161" t="s">
        <v>451</v>
      </c>
      <c r="P58" s="162" t="s">
        <v>481</v>
      </c>
      <c r="Q58" s="165" t="s">
        <v>521</v>
      </c>
      <c r="R58" s="190" t="str">
        <f>VLOOKUP($B58,QualitativeNotes!B:C,2,FALSE)</f>
        <v>N/A</v>
      </c>
      <c r="S58" s="189" t="s">
        <v>516</v>
      </c>
      <c r="T58" s="160" t="s">
        <v>499</v>
      </c>
      <c r="U58" s="161" t="s">
        <v>451</v>
      </c>
      <c r="V58" s="162" t="s">
        <v>481</v>
      </c>
      <c r="W58" s="165" t="s">
        <v>543</v>
      </c>
      <c r="X58" s="190" t="str">
        <f>VLOOKUP($B58,QualitativeNotes!B:C,2,FALSE)</f>
        <v>N/A</v>
      </c>
      <c r="Y58" s="186" t="s">
        <v>517</v>
      </c>
      <c r="Z58" s="160" t="s">
        <v>499</v>
      </c>
      <c r="AA58" s="161" t="s">
        <v>451</v>
      </c>
      <c r="AB58" s="162" t="s">
        <v>481</v>
      </c>
      <c r="AC58" s="165" t="s">
        <v>543</v>
      </c>
      <c r="AD58" s="164" t="str">
        <f>VLOOKUP($B58,QualitativeNotes!B:C,2,FALSE)</f>
        <v>N/A</v>
      </c>
    </row>
    <row r="59" spans="1:30" ht="30" customHeight="1">
      <c r="A59" s="157">
        <v>45656</v>
      </c>
      <c r="B59" s="158" t="s">
        <v>44</v>
      </c>
      <c r="C59" s="159" t="s">
        <v>202</v>
      </c>
      <c r="D59" s="159" t="s">
        <v>273</v>
      </c>
      <c r="E59" s="185" t="s">
        <v>852</v>
      </c>
      <c r="F59" s="189" t="s">
        <v>387</v>
      </c>
      <c r="G59" s="160" t="s">
        <v>513</v>
      </c>
      <c r="H59" s="160" t="s">
        <v>499</v>
      </c>
      <c r="I59" s="161" t="s">
        <v>451</v>
      </c>
      <c r="J59" s="162" t="s">
        <v>481</v>
      </c>
      <c r="K59" s="167">
        <v>0.999</v>
      </c>
      <c r="L59" s="190" t="str">
        <f>VLOOKUP($B59,QualitativeNotes!B:C,2,FALSE)</f>
        <v>N/A</v>
      </c>
      <c r="M59" s="196"/>
      <c r="N59" s="197"/>
      <c r="O59" s="197"/>
      <c r="P59" s="198"/>
      <c r="Q59" s="199"/>
      <c r="R59" s="200"/>
      <c r="S59" s="196"/>
      <c r="T59" s="197"/>
      <c r="U59" s="197"/>
      <c r="V59" s="198"/>
      <c r="W59" s="199"/>
      <c r="X59" s="200"/>
      <c r="Y59" s="201"/>
      <c r="Z59" s="197"/>
      <c r="AA59" s="197"/>
      <c r="AB59" s="198"/>
      <c r="AC59" s="199"/>
      <c r="AD59" s="202"/>
    </row>
    <row r="60" spans="1:30" ht="30" customHeight="1">
      <c r="A60" s="157">
        <v>45656</v>
      </c>
      <c r="B60" s="158" t="s">
        <v>47</v>
      </c>
      <c r="C60" s="159" t="s">
        <v>202</v>
      </c>
      <c r="D60" s="159" t="s">
        <v>274</v>
      </c>
      <c r="E60" s="185" t="s">
        <v>417</v>
      </c>
      <c r="F60" s="189" t="s">
        <v>387</v>
      </c>
      <c r="G60" s="160" t="s">
        <v>513</v>
      </c>
      <c r="H60" s="160" t="s">
        <v>499</v>
      </c>
      <c r="I60" s="161" t="s">
        <v>451</v>
      </c>
      <c r="J60" s="162" t="s">
        <v>908</v>
      </c>
      <c r="K60" s="165" t="s">
        <v>528</v>
      </c>
      <c r="L60" s="190" t="str">
        <f>VLOOKUP($B60,QualitativeNotes!B:C,2,FALSE)</f>
        <v>N/A</v>
      </c>
      <c r="M60" s="196"/>
      <c r="N60" s="197"/>
      <c r="O60" s="197"/>
      <c r="P60" s="198"/>
      <c r="Q60" s="199"/>
      <c r="R60" s="200"/>
      <c r="S60" s="196"/>
      <c r="T60" s="197"/>
      <c r="U60" s="197"/>
      <c r="V60" s="198"/>
      <c r="W60" s="199"/>
      <c r="X60" s="200"/>
      <c r="Y60" s="201"/>
      <c r="Z60" s="197"/>
      <c r="AA60" s="197"/>
      <c r="AB60" s="198"/>
      <c r="AC60" s="199"/>
      <c r="AD60" s="202"/>
    </row>
    <row r="61" spans="1:30" ht="30" customHeight="1">
      <c r="A61" s="157">
        <v>45656</v>
      </c>
      <c r="B61" s="158" t="s">
        <v>48</v>
      </c>
      <c r="C61" s="159" t="s">
        <v>202</v>
      </c>
      <c r="D61" s="159" t="s">
        <v>275</v>
      </c>
      <c r="E61" s="185" t="s">
        <v>480</v>
      </c>
      <c r="F61" s="189" t="s">
        <v>387</v>
      </c>
      <c r="G61" s="160" t="s">
        <v>513</v>
      </c>
      <c r="H61" s="160" t="s">
        <v>499</v>
      </c>
      <c r="I61" s="161" t="s">
        <v>451</v>
      </c>
      <c r="J61" s="162" t="s">
        <v>908</v>
      </c>
      <c r="K61" s="166" t="s">
        <v>542</v>
      </c>
      <c r="L61" s="190" t="str">
        <f>VLOOKUP($B61,QualitativeNotes!B:C,2,FALSE)</f>
        <v>N/A</v>
      </c>
      <c r="M61" s="196"/>
      <c r="N61" s="197"/>
      <c r="O61" s="197"/>
      <c r="P61" s="198"/>
      <c r="Q61" s="199"/>
      <c r="R61" s="200"/>
      <c r="S61" s="196"/>
      <c r="T61" s="197"/>
      <c r="U61" s="197"/>
      <c r="V61" s="198"/>
      <c r="W61" s="199"/>
      <c r="X61" s="200"/>
      <c r="Y61" s="201"/>
      <c r="Z61" s="197"/>
      <c r="AA61" s="197"/>
      <c r="AB61" s="198"/>
      <c r="AC61" s="199"/>
      <c r="AD61" s="202"/>
    </row>
    <row r="62" spans="1:30" ht="60" customHeight="1">
      <c r="A62" s="157">
        <v>45656</v>
      </c>
      <c r="B62" s="158" t="s">
        <v>49</v>
      </c>
      <c r="C62" s="159" t="s">
        <v>202</v>
      </c>
      <c r="D62" s="159" t="s">
        <v>276</v>
      </c>
      <c r="E62" s="185" t="s">
        <v>480</v>
      </c>
      <c r="F62" s="189" t="s">
        <v>387</v>
      </c>
      <c r="G62" s="160" t="s">
        <v>513</v>
      </c>
      <c r="H62" s="160" t="s">
        <v>499</v>
      </c>
      <c r="I62" s="161" t="s">
        <v>451</v>
      </c>
      <c r="J62" s="162" t="s">
        <v>908</v>
      </c>
      <c r="K62" s="166" t="s">
        <v>808</v>
      </c>
      <c r="L62" s="190" t="str">
        <f>VLOOKUP($B62,QualitativeNotes!B:C,2,FALSE)</f>
        <v>N/A</v>
      </c>
      <c r="M62" s="196"/>
      <c r="N62" s="197"/>
      <c r="O62" s="197"/>
      <c r="P62" s="198"/>
      <c r="Q62" s="199"/>
      <c r="R62" s="200"/>
      <c r="S62" s="196"/>
      <c r="T62" s="197"/>
      <c r="U62" s="197"/>
      <c r="V62" s="198"/>
      <c r="W62" s="199"/>
      <c r="X62" s="200"/>
      <c r="Y62" s="201"/>
      <c r="Z62" s="197"/>
      <c r="AA62" s="197"/>
      <c r="AB62" s="198"/>
      <c r="AC62" s="199"/>
      <c r="AD62" s="202"/>
    </row>
    <row r="63" spans="1:30" ht="135" customHeight="1">
      <c r="A63" s="157">
        <v>45656</v>
      </c>
      <c r="B63" s="158" t="s">
        <v>45</v>
      </c>
      <c r="C63" s="159" t="s">
        <v>203</v>
      </c>
      <c r="D63" s="159" t="s">
        <v>347</v>
      </c>
      <c r="E63" s="185" t="s">
        <v>479</v>
      </c>
      <c r="F63" s="189" t="s">
        <v>905</v>
      </c>
      <c r="G63" s="160" t="s">
        <v>514</v>
      </c>
      <c r="H63" s="160" t="s">
        <v>499</v>
      </c>
      <c r="I63" s="161" t="s">
        <v>451</v>
      </c>
      <c r="J63" s="162" t="s">
        <v>244</v>
      </c>
      <c r="K63" s="163">
        <v>0</v>
      </c>
      <c r="L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89" t="s">
        <v>515</v>
      </c>
      <c r="N63" s="160" t="s">
        <v>499</v>
      </c>
      <c r="O63" s="161" t="s">
        <v>451</v>
      </c>
      <c r="P63" s="162" t="s">
        <v>244</v>
      </c>
      <c r="Q63" s="163">
        <v>12478311.409690557</v>
      </c>
      <c r="R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89" t="s">
        <v>516</v>
      </c>
      <c r="T63" s="160" t="s">
        <v>499</v>
      </c>
      <c r="U63" s="161" t="s">
        <v>451</v>
      </c>
      <c r="V63" s="162" t="s">
        <v>244</v>
      </c>
      <c r="W63" s="163">
        <v>0</v>
      </c>
      <c r="X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86" t="s">
        <v>517</v>
      </c>
      <c r="Z63" s="160" t="s">
        <v>499</v>
      </c>
      <c r="AA63" s="161" t="s">
        <v>451</v>
      </c>
      <c r="AB63" s="162" t="s">
        <v>244</v>
      </c>
      <c r="AC63" s="163">
        <v>0</v>
      </c>
      <c r="AD63" s="164"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ustomHeight="1">
      <c r="A64" s="157">
        <v>45656</v>
      </c>
      <c r="B64" s="158" t="s">
        <v>45</v>
      </c>
      <c r="C64" s="159" t="s">
        <v>203</v>
      </c>
      <c r="D64" s="159" t="s">
        <v>347</v>
      </c>
      <c r="E64" s="185" t="s">
        <v>479</v>
      </c>
      <c r="F64" s="189" t="s">
        <v>905</v>
      </c>
      <c r="G64" s="160" t="s">
        <v>514</v>
      </c>
      <c r="H64" s="160" t="s">
        <v>499</v>
      </c>
      <c r="I64" s="161" t="s">
        <v>451</v>
      </c>
      <c r="J64" s="162" t="s">
        <v>254</v>
      </c>
      <c r="K64" s="163">
        <v>2418697.6029652031</v>
      </c>
      <c r="L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89" t="s">
        <v>515</v>
      </c>
      <c r="N64" s="160" t="s">
        <v>499</v>
      </c>
      <c r="O64" s="161" t="s">
        <v>451</v>
      </c>
      <c r="P64" s="162" t="s">
        <v>254</v>
      </c>
      <c r="Q64" s="163">
        <v>0</v>
      </c>
      <c r="R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89" t="s">
        <v>516</v>
      </c>
      <c r="T64" s="160" t="s">
        <v>499</v>
      </c>
      <c r="U64" s="161" t="s">
        <v>451</v>
      </c>
      <c r="V64" s="162" t="s">
        <v>254</v>
      </c>
      <c r="W64" s="163">
        <v>0</v>
      </c>
      <c r="X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86" t="s">
        <v>517</v>
      </c>
      <c r="Z64" s="160" t="s">
        <v>499</v>
      </c>
      <c r="AA64" s="161" t="s">
        <v>451</v>
      </c>
      <c r="AB64" s="162" t="s">
        <v>254</v>
      </c>
      <c r="AC64" s="163">
        <v>0</v>
      </c>
      <c r="AD64" s="164"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ustomHeight="1">
      <c r="A65" s="157">
        <v>45656</v>
      </c>
      <c r="B65" s="158" t="s">
        <v>45</v>
      </c>
      <c r="C65" s="159" t="s">
        <v>203</v>
      </c>
      <c r="D65" s="159" t="s">
        <v>347</v>
      </c>
      <c r="E65" s="185" t="s">
        <v>479</v>
      </c>
      <c r="F65" s="189" t="s">
        <v>905</v>
      </c>
      <c r="G65" s="160" t="s">
        <v>514</v>
      </c>
      <c r="H65" s="160" t="s">
        <v>499</v>
      </c>
      <c r="I65" s="161" t="s">
        <v>451</v>
      </c>
      <c r="J65" s="162" t="s">
        <v>243</v>
      </c>
      <c r="K65" s="163">
        <v>2166788.9292594311</v>
      </c>
      <c r="L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89" t="s">
        <v>515</v>
      </c>
      <c r="N65" s="160" t="s">
        <v>499</v>
      </c>
      <c r="O65" s="161" t="s">
        <v>451</v>
      </c>
      <c r="P65" s="162" t="s">
        <v>243</v>
      </c>
      <c r="Q65" s="163">
        <v>22770417.471774489</v>
      </c>
      <c r="R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89" t="s">
        <v>516</v>
      </c>
      <c r="T65" s="160" t="s">
        <v>499</v>
      </c>
      <c r="U65" s="161" t="s">
        <v>451</v>
      </c>
      <c r="V65" s="162" t="s">
        <v>243</v>
      </c>
      <c r="W65" s="163">
        <v>23926254.000341389</v>
      </c>
      <c r="X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86" t="s">
        <v>517</v>
      </c>
      <c r="Z65" s="160" t="s">
        <v>499</v>
      </c>
      <c r="AA65" s="161" t="s">
        <v>451</v>
      </c>
      <c r="AB65" s="162" t="s">
        <v>243</v>
      </c>
      <c r="AC65" s="163">
        <v>7646850.9906000001</v>
      </c>
      <c r="AD65" s="164"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ustomHeight="1">
      <c r="A66" s="157">
        <v>45656</v>
      </c>
      <c r="B66" s="158" t="s">
        <v>45</v>
      </c>
      <c r="C66" s="159" t="s">
        <v>203</v>
      </c>
      <c r="D66" s="159" t="s">
        <v>347</v>
      </c>
      <c r="E66" s="185" t="s">
        <v>479</v>
      </c>
      <c r="F66" s="189" t="s">
        <v>905</v>
      </c>
      <c r="G66" s="160" t="s">
        <v>514</v>
      </c>
      <c r="H66" s="160" t="s">
        <v>499</v>
      </c>
      <c r="I66" s="161" t="s">
        <v>451</v>
      </c>
      <c r="J66" s="162" t="s">
        <v>250</v>
      </c>
      <c r="K66" s="163">
        <v>4585486.5322246337</v>
      </c>
      <c r="L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89" t="s">
        <v>515</v>
      </c>
      <c r="N66" s="160" t="s">
        <v>499</v>
      </c>
      <c r="O66" s="161" t="s">
        <v>451</v>
      </c>
      <c r="P66" s="162" t="s">
        <v>250</v>
      </c>
      <c r="Q66" s="163">
        <v>35248728.881465048</v>
      </c>
      <c r="R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89" t="s">
        <v>516</v>
      </c>
      <c r="T66" s="160" t="s">
        <v>499</v>
      </c>
      <c r="U66" s="161" t="s">
        <v>451</v>
      </c>
      <c r="V66" s="162" t="s">
        <v>250</v>
      </c>
      <c r="W66" s="163">
        <v>23926254.000341389</v>
      </c>
      <c r="X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86" t="s">
        <v>517</v>
      </c>
      <c r="Z66" s="160" t="s">
        <v>499</v>
      </c>
      <c r="AA66" s="161" t="s">
        <v>451</v>
      </c>
      <c r="AB66" s="162" t="s">
        <v>250</v>
      </c>
      <c r="AC66" s="163">
        <v>7646850.9906000001</v>
      </c>
      <c r="AD66" s="164"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ustomHeight="1">
      <c r="A67" s="157">
        <v>45656</v>
      </c>
      <c r="B67" s="158" t="s">
        <v>46</v>
      </c>
      <c r="C67" s="159" t="s">
        <v>204</v>
      </c>
      <c r="D67" s="159" t="s">
        <v>348</v>
      </c>
      <c r="E67" s="185" t="s">
        <v>479</v>
      </c>
      <c r="F67" s="189" t="s">
        <v>464</v>
      </c>
      <c r="G67" s="160" t="s">
        <v>514</v>
      </c>
      <c r="H67" s="160" t="s">
        <v>499</v>
      </c>
      <c r="I67" s="161" t="s">
        <v>451</v>
      </c>
      <c r="J67" s="162" t="s">
        <v>248</v>
      </c>
      <c r="K67" s="163">
        <v>0</v>
      </c>
      <c r="L67" s="190" t="s">
        <v>451</v>
      </c>
      <c r="M67" s="189" t="s">
        <v>515</v>
      </c>
      <c r="N67" s="160" t="s">
        <v>499</v>
      </c>
      <c r="O67" s="161" t="s">
        <v>451</v>
      </c>
      <c r="P67" s="162" t="s">
        <v>248</v>
      </c>
      <c r="Q67" s="163">
        <v>0</v>
      </c>
      <c r="R67" s="190" t="s">
        <v>451</v>
      </c>
      <c r="S67" s="189" t="s">
        <v>516</v>
      </c>
      <c r="T67" s="160" t="s">
        <v>499</v>
      </c>
      <c r="U67" s="161" t="s">
        <v>451</v>
      </c>
      <c r="V67" s="162" t="s">
        <v>248</v>
      </c>
      <c r="W67" s="163">
        <v>0</v>
      </c>
      <c r="X67" s="190" t="s">
        <v>451</v>
      </c>
      <c r="Y67" s="186" t="s">
        <v>517</v>
      </c>
      <c r="Z67" s="160" t="s">
        <v>499</v>
      </c>
      <c r="AA67" s="161" t="s">
        <v>451</v>
      </c>
      <c r="AB67" s="162" t="s">
        <v>248</v>
      </c>
      <c r="AC67" s="163">
        <v>0</v>
      </c>
      <c r="AD67" s="164" t="s">
        <v>451</v>
      </c>
    </row>
    <row r="68" spans="1:30" ht="60" customHeight="1">
      <c r="A68" s="157">
        <v>45656</v>
      </c>
      <c r="B68" s="158" t="s">
        <v>46</v>
      </c>
      <c r="C68" s="159" t="s">
        <v>204</v>
      </c>
      <c r="D68" s="159" t="s">
        <v>348</v>
      </c>
      <c r="E68" s="185" t="s">
        <v>479</v>
      </c>
      <c r="F68" s="189" t="s">
        <v>464</v>
      </c>
      <c r="G68" s="160" t="s">
        <v>514</v>
      </c>
      <c r="H68" s="160" t="s">
        <v>499</v>
      </c>
      <c r="I68" s="161" t="s">
        <v>451</v>
      </c>
      <c r="J68" s="162" t="s">
        <v>247</v>
      </c>
      <c r="K68" s="163">
        <v>0</v>
      </c>
      <c r="L68" s="190" t="s">
        <v>451</v>
      </c>
      <c r="M68" s="189" t="s">
        <v>515</v>
      </c>
      <c r="N68" s="160" t="s">
        <v>499</v>
      </c>
      <c r="O68" s="161" t="s">
        <v>451</v>
      </c>
      <c r="P68" s="162" t="s">
        <v>247</v>
      </c>
      <c r="Q68" s="163">
        <v>0</v>
      </c>
      <c r="R68" s="190" t="s">
        <v>451</v>
      </c>
      <c r="S68" s="189" t="s">
        <v>516</v>
      </c>
      <c r="T68" s="160" t="s">
        <v>499</v>
      </c>
      <c r="U68" s="161" t="s">
        <v>451</v>
      </c>
      <c r="V68" s="162" t="s">
        <v>247</v>
      </c>
      <c r="W68" s="163">
        <v>0</v>
      </c>
      <c r="X68" s="190" t="s">
        <v>451</v>
      </c>
      <c r="Y68" s="186" t="s">
        <v>517</v>
      </c>
      <c r="Z68" s="160" t="s">
        <v>499</v>
      </c>
      <c r="AA68" s="161" t="s">
        <v>451</v>
      </c>
      <c r="AB68" s="162" t="s">
        <v>247</v>
      </c>
      <c r="AC68" s="163">
        <v>0</v>
      </c>
      <c r="AD68" s="164" t="s">
        <v>451</v>
      </c>
    </row>
    <row r="69" spans="1:30" ht="60" customHeight="1">
      <c r="A69" s="157">
        <v>45656</v>
      </c>
      <c r="B69" s="158" t="s">
        <v>46</v>
      </c>
      <c r="C69" s="159" t="s">
        <v>204</v>
      </c>
      <c r="D69" s="159" t="s">
        <v>348</v>
      </c>
      <c r="E69" s="185" t="s">
        <v>479</v>
      </c>
      <c r="F69" s="189" t="s">
        <v>464</v>
      </c>
      <c r="G69" s="160" t="s">
        <v>514</v>
      </c>
      <c r="H69" s="160" t="s">
        <v>499</v>
      </c>
      <c r="I69" s="161" t="s">
        <v>451</v>
      </c>
      <c r="J69" s="162" t="s">
        <v>246</v>
      </c>
      <c r="K69" s="163">
        <v>0</v>
      </c>
      <c r="L69" s="190" t="s">
        <v>451</v>
      </c>
      <c r="M69" s="189" t="s">
        <v>515</v>
      </c>
      <c r="N69" s="160" t="s">
        <v>499</v>
      </c>
      <c r="O69" s="161" t="s">
        <v>451</v>
      </c>
      <c r="P69" s="162" t="s">
        <v>246</v>
      </c>
      <c r="Q69" s="163">
        <v>0</v>
      </c>
      <c r="R69" s="190" t="s">
        <v>451</v>
      </c>
      <c r="S69" s="189" t="s">
        <v>516</v>
      </c>
      <c r="T69" s="160" t="s">
        <v>499</v>
      </c>
      <c r="U69" s="161" t="s">
        <v>451</v>
      </c>
      <c r="V69" s="162" t="s">
        <v>246</v>
      </c>
      <c r="W69" s="163">
        <v>0</v>
      </c>
      <c r="X69" s="190" t="s">
        <v>451</v>
      </c>
      <c r="Y69" s="186" t="s">
        <v>517</v>
      </c>
      <c r="Z69" s="160" t="s">
        <v>499</v>
      </c>
      <c r="AA69" s="161" t="s">
        <v>451</v>
      </c>
      <c r="AB69" s="162" t="s">
        <v>246</v>
      </c>
      <c r="AC69" s="163">
        <v>0</v>
      </c>
      <c r="AD69" s="164" t="s">
        <v>451</v>
      </c>
    </row>
    <row r="70" spans="1:30" ht="60" customHeight="1">
      <c r="A70" s="157">
        <v>45656</v>
      </c>
      <c r="B70" s="158" t="s">
        <v>46</v>
      </c>
      <c r="C70" s="159" t="s">
        <v>204</v>
      </c>
      <c r="D70" s="159" t="s">
        <v>348</v>
      </c>
      <c r="E70" s="185" t="s">
        <v>479</v>
      </c>
      <c r="F70" s="189" t="s">
        <v>464</v>
      </c>
      <c r="G70" s="160" t="s">
        <v>514</v>
      </c>
      <c r="H70" s="160" t="s">
        <v>499</v>
      </c>
      <c r="I70" s="161" t="s">
        <v>451</v>
      </c>
      <c r="J70" s="162" t="s">
        <v>245</v>
      </c>
      <c r="K70" s="163">
        <v>0</v>
      </c>
      <c r="L70" s="190" t="s">
        <v>451</v>
      </c>
      <c r="M70" s="189" t="s">
        <v>515</v>
      </c>
      <c r="N70" s="160" t="s">
        <v>499</v>
      </c>
      <c r="O70" s="161" t="s">
        <v>451</v>
      </c>
      <c r="P70" s="162" t="s">
        <v>245</v>
      </c>
      <c r="Q70" s="163">
        <v>0</v>
      </c>
      <c r="R70" s="190" t="s">
        <v>451</v>
      </c>
      <c r="S70" s="189" t="s">
        <v>516</v>
      </c>
      <c r="T70" s="160" t="s">
        <v>499</v>
      </c>
      <c r="U70" s="161" t="s">
        <v>451</v>
      </c>
      <c r="V70" s="162" t="s">
        <v>245</v>
      </c>
      <c r="W70" s="163">
        <v>0</v>
      </c>
      <c r="X70" s="190" t="s">
        <v>451</v>
      </c>
      <c r="Y70" s="186" t="s">
        <v>517</v>
      </c>
      <c r="Z70" s="160" t="s">
        <v>499</v>
      </c>
      <c r="AA70" s="161" t="s">
        <v>451</v>
      </c>
      <c r="AB70" s="162" t="s">
        <v>245</v>
      </c>
      <c r="AC70" s="163">
        <v>0</v>
      </c>
      <c r="AD70" s="164" t="s">
        <v>451</v>
      </c>
    </row>
    <row r="71" spans="1:30" ht="60" customHeight="1">
      <c r="A71" s="157">
        <v>45656</v>
      </c>
      <c r="B71" s="158" t="s">
        <v>46</v>
      </c>
      <c r="C71" s="159" t="s">
        <v>204</v>
      </c>
      <c r="D71" s="159" t="s">
        <v>348</v>
      </c>
      <c r="E71" s="185" t="s">
        <v>479</v>
      </c>
      <c r="F71" s="189" t="s">
        <v>464</v>
      </c>
      <c r="G71" s="160" t="s">
        <v>514</v>
      </c>
      <c r="H71" s="160" t="s">
        <v>499</v>
      </c>
      <c r="I71" s="161" t="s">
        <v>451</v>
      </c>
      <c r="J71" s="162" t="s">
        <v>278</v>
      </c>
      <c r="K71" s="163">
        <v>0</v>
      </c>
      <c r="L71" s="190" t="s">
        <v>451</v>
      </c>
      <c r="M71" s="189" t="s">
        <v>515</v>
      </c>
      <c r="N71" s="160" t="s">
        <v>499</v>
      </c>
      <c r="O71" s="161" t="s">
        <v>451</v>
      </c>
      <c r="P71" s="162" t="s">
        <v>278</v>
      </c>
      <c r="Q71" s="163">
        <v>0</v>
      </c>
      <c r="R71" s="190" t="s">
        <v>451</v>
      </c>
      <c r="S71" s="189" t="s">
        <v>516</v>
      </c>
      <c r="T71" s="160" t="s">
        <v>499</v>
      </c>
      <c r="U71" s="161" t="s">
        <v>451</v>
      </c>
      <c r="V71" s="162" t="s">
        <v>278</v>
      </c>
      <c r="W71" s="163">
        <v>0</v>
      </c>
      <c r="X71" s="190" t="s">
        <v>451</v>
      </c>
      <c r="Y71" s="186" t="s">
        <v>517</v>
      </c>
      <c r="Z71" s="160" t="s">
        <v>499</v>
      </c>
      <c r="AA71" s="161" t="s">
        <v>451</v>
      </c>
      <c r="AB71" s="162" t="s">
        <v>278</v>
      </c>
      <c r="AC71" s="163">
        <v>0</v>
      </c>
      <c r="AD71" s="164" t="s">
        <v>451</v>
      </c>
    </row>
    <row r="72" spans="1:30" ht="60" customHeight="1">
      <c r="A72" s="157">
        <v>45656</v>
      </c>
      <c r="B72" s="158" t="s">
        <v>46</v>
      </c>
      <c r="C72" s="159" t="s">
        <v>204</v>
      </c>
      <c r="D72" s="159" t="s">
        <v>348</v>
      </c>
      <c r="E72" s="185" t="s">
        <v>479</v>
      </c>
      <c r="F72" s="189" t="s">
        <v>464</v>
      </c>
      <c r="G72" s="160" t="s">
        <v>514</v>
      </c>
      <c r="H72" s="160" t="s">
        <v>499</v>
      </c>
      <c r="I72" s="161" t="s">
        <v>451</v>
      </c>
      <c r="J72" s="162" t="s">
        <v>277</v>
      </c>
      <c r="K72" s="163">
        <v>0</v>
      </c>
      <c r="L72" s="190" t="s">
        <v>451</v>
      </c>
      <c r="M72" s="189" t="s">
        <v>515</v>
      </c>
      <c r="N72" s="160" t="s">
        <v>499</v>
      </c>
      <c r="O72" s="161" t="s">
        <v>451</v>
      </c>
      <c r="P72" s="162" t="s">
        <v>277</v>
      </c>
      <c r="Q72" s="163">
        <v>0</v>
      </c>
      <c r="R72" s="190" t="s">
        <v>451</v>
      </c>
      <c r="S72" s="189" t="s">
        <v>516</v>
      </c>
      <c r="T72" s="160" t="s">
        <v>499</v>
      </c>
      <c r="U72" s="161" t="s">
        <v>451</v>
      </c>
      <c r="V72" s="162" t="s">
        <v>277</v>
      </c>
      <c r="W72" s="163">
        <v>0</v>
      </c>
      <c r="X72" s="190" t="s">
        <v>451</v>
      </c>
      <c r="Y72" s="186" t="s">
        <v>517</v>
      </c>
      <c r="Z72" s="160" t="s">
        <v>499</v>
      </c>
      <c r="AA72" s="161" t="s">
        <v>451</v>
      </c>
      <c r="AB72" s="162" t="s">
        <v>277</v>
      </c>
      <c r="AC72" s="163">
        <v>0</v>
      </c>
      <c r="AD72" s="164" t="s">
        <v>451</v>
      </c>
    </row>
    <row r="73" spans="1:30" ht="60" customHeight="1">
      <c r="A73" s="157">
        <v>45656</v>
      </c>
      <c r="B73" s="158" t="s">
        <v>50</v>
      </c>
      <c r="C73" s="159" t="s">
        <v>204</v>
      </c>
      <c r="D73" s="159" t="s">
        <v>350</v>
      </c>
      <c r="E73" s="185" t="s">
        <v>479</v>
      </c>
      <c r="F73" s="189" t="s">
        <v>464</v>
      </c>
      <c r="G73" s="160" t="s">
        <v>514</v>
      </c>
      <c r="H73" s="160" t="s">
        <v>499</v>
      </c>
      <c r="I73" s="161" t="s">
        <v>451</v>
      </c>
      <c r="J73" s="162" t="s">
        <v>248</v>
      </c>
      <c r="K73" s="163">
        <v>0</v>
      </c>
      <c r="L73" s="190" t="s">
        <v>451</v>
      </c>
      <c r="M73" s="189" t="s">
        <v>515</v>
      </c>
      <c r="N73" s="160" t="s">
        <v>499</v>
      </c>
      <c r="O73" s="161" t="s">
        <v>451</v>
      </c>
      <c r="P73" s="162" t="s">
        <v>248</v>
      </c>
      <c r="Q73" s="163">
        <v>0</v>
      </c>
      <c r="R73" s="190" t="s">
        <v>451</v>
      </c>
      <c r="S73" s="189" t="s">
        <v>516</v>
      </c>
      <c r="T73" s="160" t="s">
        <v>499</v>
      </c>
      <c r="U73" s="161" t="s">
        <v>451</v>
      </c>
      <c r="V73" s="162" t="s">
        <v>248</v>
      </c>
      <c r="W73" s="163">
        <v>0</v>
      </c>
      <c r="X73" s="190" t="s">
        <v>451</v>
      </c>
      <c r="Y73" s="186" t="s">
        <v>517</v>
      </c>
      <c r="Z73" s="160" t="s">
        <v>499</v>
      </c>
      <c r="AA73" s="161" t="s">
        <v>451</v>
      </c>
      <c r="AB73" s="162" t="s">
        <v>248</v>
      </c>
      <c r="AC73" s="163">
        <v>0</v>
      </c>
      <c r="AD73" s="164" t="s">
        <v>451</v>
      </c>
    </row>
    <row r="74" spans="1:30" ht="60" customHeight="1">
      <c r="A74" s="157">
        <v>45656</v>
      </c>
      <c r="B74" s="158" t="s">
        <v>50</v>
      </c>
      <c r="C74" s="159" t="s">
        <v>204</v>
      </c>
      <c r="D74" s="159" t="s">
        <v>350</v>
      </c>
      <c r="E74" s="185" t="s">
        <v>479</v>
      </c>
      <c r="F74" s="189" t="s">
        <v>464</v>
      </c>
      <c r="G74" s="160" t="s">
        <v>514</v>
      </c>
      <c r="H74" s="160" t="s">
        <v>499</v>
      </c>
      <c r="I74" s="161" t="s">
        <v>451</v>
      </c>
      <c r="J74" s="162" t="s">
        <v>247</v>
      </c>
      <c r="K74" s="163">
        <v>0</v>
      </c>
      <c r="L74" s="190" t="s">
        <v>451</v>
      </c>
      <c r="M74" s="189" t="s">
        <v>515</v>
      </c>
      <c r="N74" s="160" t="s">
        <v>499</v>
      </c>
      <c r="O74" s="161" t="s">
        <v>451</v>
      </c>
      <c r="P74" s="162" t="s">
        <v>247</v>
      </c>
      <c r="Q74" s="163">
        <v>0</v>
      </c>
      <c r="R74" s="190" t="s">
        <v>451</v>
      </c>
      <c r="S74" s="189" t="s">
        <v>516</v>
      </c>
      <c r="T74" s="160" t="s">
        <v>499</v>
      </c>
      <c r="U74" s="161" t="s">
        <v>451</v>
      </c>
      <c r="V74" s="162" t="s">
        <v>247</v>
      </c>
      <c r="W74" s="163">
        <v>0</v>
      </c>
      <c r="X74" s="190" t="s">
        <v>451</v>
      </c>
      <c r="Y74" s="186" t="s">
        <v>517</v>
      </c>
      <c r="Z74" s="160" t="s">
        <v>499</v>
      </c>
      <c r="AA74" s="161" t="s">
        <v>451</v>
      </c>
      <c r="AB74" s="162" t="s">
        <v>247</v>
      </c>
      <c r="AC74" s="163">
        <v>0</v>
      </c>
      <c r="AD74" s="164" t="s">
        <v>451</v>
      </c>
    </row>
    <row r="75" spans="1:30" ht="60" customHeight="1">
      <c r="A75" s="157">
        <v>45656</v>
      </c>
      <c r="B75" s="158" t="s">
        <v>50</v>
      </c>
      <c r="C75" s="159" t="s">
        <v>204</v>
      </c>
      <c r="D75" s="159" t="s">
        <v>350</v>
      </c>
      <c r="E75" s="185" t="s">
        <v>479</v>
      </c>
      <c r="F75" s="189" t="s">
        <v>464</v>
      </c>
      <c r="G75" s="160" t="s">
        <v>514</v>
      </c>
      <c r="H75" s="160" t="s">
        <v>499</v>
      </c>
      <c r="I75" s="161" t="s">
        <v>451</v>
      </c>
      <c r="J75" s="162" t="s">
        <v>246</v>
      </c>
      <c r="K75" s="163">
        <v>0</v>
      </c>
      <c r="L75" s="190" t="s">
        <v>451</v>
      </c>
      <c r="M75" s="189" t="s">
        <v>515</v>
      </c>
      <c r="N75" s="160" t="s">
        <v>499</v>
      </c>
      <c r="O75" s="161" t="s">
        <v>451</v>
      </c>
      <c r="P75" s="162" t="s">
        <v>246</v>
      </c>
      <c r="Q75" s="163">
        <v>0</v>
      </c>
      <c r="R75" s="190" t="s">
        <v>451</v>
      </c>
      <c r="S75" s="189" t="s">
        <v>516</v>
      </c>
      <c r="T75" s="160" t="s">
        <v>499</v>
      </c>
      <c r="U75" s="161" t="s">
        <v>451</v>
      </c>
      <c r="V75" s="162" t="s">
        <v>246</v>
      </c>
      <c r="W75" s="163">
        <v>0</v>
      </c>
      <c r="X75" s="190" t="s">
        <v>451</v>
      </c>
      <c r="Y75" s="186" t="s">
        <v>517</v>
      </c>
      <c r="Z75" s="160" t="s">
        <v>499</v>
      </c>
      <c r="AA75" s="161" t="s">
        <v>451</v>
      </c>
      <c r="AB75" s="162" t="s">
        <v>246</v>
      </c>
      <c r="AC75" s="163">
        <v>0</v>
      </c>
      <c r="AD75" s="164" t="s">
        <v>451</v>
      </c>
    </row>
    <row r="76" spans="1:30" ht="60" customHeight="1">
      <c r="A76" s="157">
        <v>45656</v>
      </c>
      <c r="B76" s="158" t="s">
        <v>50</v>
      </c>
      <c r="C76" s="159" t="s">
        <v>204</v>
      </c>
      <c r="D76" s="159" t="s">
        <v>350</v>
      </c>
      <c r="E76" s="185" t="s">
        <v>479</v>
      </c>
      <c r="F76" s="189" t="s">
        <v>464</v>
      </c>
      <c r="G76" s="160" t="s">
        <v>514</v>
      </c>
      <c r="H76" s="160" t="s">
        <v>499</v>
      </c>
      <c r="I76" s="161" t="s">
        <v>451</v>
      </c>
      <c r="J76" s="162" t="s">
        <v>245</v>
      </c>
      <c r="K76" s="163">
        <v>0</v>
      </c>
      <c r="L76" s="190" t="s">
        <v>451</v>
      </c>
      <c r="M76" s="189" t="s">
        <v>515</v>
      </c>
      <c r="N76" s="160" t="s">
        <v>499</v>
      </c>
      <c r="O76" s="161" t="s">
        <v>451</v>
      </c>
      <c r="P76" s="162" t="s">
        <v>245</v>
      </c>
      <c r="Q76" s="163">
        <v>0</v>
      </c>
      <c r="R76" s="190" t="s">
        <v>451</v>
      </c>
      <c r="S76" s="189" t="s">
        <v>516</v>
      </c>
      <c r="T76" s="160" t="s">
        <v>499</v>
      </c>
      <c r="U76" s="161" t="s">
        <v>451</v>
      </c>
      <c r="V76" s="162" t="s">
        <v>245</v>
      </c>
      <c r="W76" s="163">
        <v>0</v>
      </c>
      <c r="X76" s="190" t="s">
        <v>451</v>
      </c>
      <c r="Y76" s="186" t="s">
        <v>517</v>
      </c>
      <c r="Z76" s="160" t="s">
        <v>499</v>
      </c>
      <c r="AA76" s="161" t="s">
        <v>451</v>
      </c>
      <c r="AB76" s="162" t="s">
        <v>245</v>
      </c>
      <c r="AC76" s="163">
        <v>0</v>
      </c>
      <c r="AD76" s="164" t="s">
        <v>451</v>
      </c>
    </row>
    <row r="77" spans="1:30" ht="60" customHeight="1">
      <c r="A77" s="157">
        <v>45656</v>
      </c>
      <c r="B77" s="158" t="s">
        <v>50</v>
      </c>
      <c r="C77" s="159" t="s">
        <v>204</v>
      </c>
      <c r="D77" s="159" t="s">
        <v>350</v>
      </c>
      <c r="E77" s="185" t="s">
        <v>479</v>
      </c>
      <c r="F77" s="189" t="s">
        <v>464</v>
      </c>
      <c r="G77" s="160" t="s">
        <v>514</v>
      </c>
      <c r="H77" s="160" t="s">
        <v>499</v>
      </c>
      <c r="I77" s="161" t="s">
        <v>451</v>
      </c>
      <c r="J77" s="162" t="s">
        <v>278</v>
      </c>
      <c r="K77" s="163">
        <v>0</v>
      </c>
      <c r="L77" s="190" t="s">
        <v>451</v>
      </c>
      <c r="M77" s="189" t="s">
        <v>515</v>
      </c>
      <c r="N77" s="160" t="s">
        <v>499</v>
      </c>
      <c r="O77" s="161" t="s">
        <v>451</v>
      </c>
      <c r="P77" s="162" t="s">
        <v>278</v>
      </c>
      <c r="Q77" s="163">
        <v>0</v>
      </c>
      <c r="R77" s="190" t="s">
        <v>451</v>
      </c>
      <c r="S77" s="189" t="s">
        <v>516</v>
      </c>
      <c r="T77" s="160" t="s">
        <v>499</v>
      </c>
      <c r="U77" s="161" t="s">
        <v>451</v>
      </c>
      <c r="V77" s="162" t="s">
        <v>278</v>
      </c>
      <c r="W77" s="163">
        <v>0</v>
      </c>
      <c r="X77" s="190" t="s">
        <v>451</v>
      </c>
      <c r="Y77" s="186" t="s">
        <v>517</v>
      </c>
      <c r="Z77" s="160" t="s">
        <v>499</v>
      </c>
      <c r="AA77" s="161" t="s">
        <v>451</v>
      </c>
      <c r="AB77" s="162" t="s">
        <v>278</v>
      </c>
      <c r="AC77" s="163">
        <v>0</v>
      </c>
      <c r="AD77" s="164" t="s">
        <v>451</v>
      </c>
    </row>
    <row r="78" spans="1:30" ht="60" customHeight="1">
      <c r="A78" s="157">
        <v>45656</v>
      </c>
      <c r="B78" s="158" t="s">
        <v>50</v>
      </c>
      <c r="C78" s="159" t="s">
        <v>204</v>
      </c>
      <c r="D78" s="159" t="s">
        <v>350</v>
      </c>
      <c r="E78" s="185" t="s">
        <v>479</v>
      </c>
      <c r="F78" s="189" t="s">
        <v>464</v>
      </c>
      <c r="G78" s="160" t="s">
        <v>514</v>
      </c>
      <c r="H78" s="160" t="s">
        <v>499</v>
      </c>
      <c r="I78" s="161" t="s">
        <v>451</v>
      </c>
      <c r="J78" s="162" t="s">
        <v>277</v>
      </c>
      <c r="K78" s="163">
        <v>0</v>
      </c>
      <c r="L78" s="190" t="s">
        <v>451</v>
      </c>
      <c r="M78" s="189" t="s">
        <v>515</v>
      </c>
      <c r="N78" s="160" t="s">
        <v>499</v>
      </c>
      <c r="O78" s="161" t="s">
        <v>451</v>
      </c>
      <c r="P78" s="162" t="s">
        <v>277</v>
      </c>
      <c r="Q78" s="163">
        <v>0</v>
      </c>
      <c r="R78" s="190" t="s">
        <v>451</v>
      </c>
      <c r="S78" s="189" t="s">
        <v>516</v>
      </c>
      <c r="T78" s="160" t="s">
        <v>499</v>
      </c>
      <c r="U78" s="161" t="s">
        <v>451</v>
      </c>
      <c r="V78" s="162" t="s">
        <v>277</v>
      </c>
      <c r="W78" s="163">
        <v>0</v>
      </c>
      <c r="X78" s="190" t="s">
        <v>451</v>
      </c>
      <c r="Y78" s="186" t="s">
        <v>517</v>
      </c>
      <c r="Z78" s="160" t="s">
        <v>499</v>
      </c>
      <c r="AA78" s="161" t="s">
        <v>451</v>
      </c>
      <c r="AB78" s="162" t="s">
        <v>277</v>
      </c>
      <c r="AC78" s="163">
        <v>0</v>
      </c>
      <c r="AD78" s="164" t="s">
        <v>451</v>
      </c>
    </row>
    <row r="79" spans="1:30" ht="60" customHeight="1">
      <c r="A79" s="157">
        <v>45656</v>
      </c>
      <c r="B79" s="158" t="s">
        <v>51</v>
      </c>
      <c r="C79" s="159" t="s">
        <v>204</v>
      </c>
      <c r="D79" s="159" t="s">
        <v>351</v>
      </c>
      <c r="E79" s="185" t="s">
        <v>479</v>
      </c>
      <c r="F79" s="189" t="s">
        <v>464</v>
      </c>
      <c r="G79" s="160" t="s">
        <v>514</v>
      </c>
      <c r="H79" s="160" t="s">
        <v>499</v>
      </c>
      <c r="I79" s="161" t="s">
        <v>451</v>
      </c>
      <c r="J79" s="162" t="s">
        <v>248</v>
      </c>
      <c r="K79" s="163">
        <v>0</v>
      </c>
      <c r="L79" s="190" t="s">
        <v>451</v>
      </c>
      <c r="M79" s="189" t="s">
        <v>515</v>
      </c>
      <c r="N79" s="160" t="s">
        <v>499</v>
      </c>
      <c r="O79" s="161" t="s">
        <v>451</v>
      </c>
      <c r="P79" s="162" t="s">
        <v>248</v>
      </c>
      <c r="Q79" s="163">
        <v>0</v>
      </c>
      <c r="R79" s="190" t="s">
        <v>451</v>
      </c>
      <c r="S79" s="189" t="s">
        <v>516</v>
      </c>
      <c r="T79" s="160" t="s">
        <v>499</v>
      </c>
      <c r="U79" s="161" t="s">
        <v>451</v>
      </c>
      <c r="V79" s="162" t="s">
        <v>248</v>
      </c>
      <c r="W79" s="163">
        <v>0</v>
      </c>
      <c r="X79" s="190" t="s">
        <v>451</v>
      </c>
      <c r="Y79" s="186" t="s">
        <v>517</v>
      </c>
      <c r="Z79" s="160" t="s">
        <v>499</v>
      </c>
      <c r="AA79" s="161" t="s">
        <v>451</v>
      </c>
      <c r="AB79" s="162" t="s">
        <v>248</v>
      </c>
      <c r="AC79" s="163">
        <v>0</v>
      </c>
      <c r="AD79" s="164" t="s">
        <v>451</v>
      </c>
    </row>
    <row r="80" spans="1:30" ht="60" customHeight="1">
      <c r="A80" s="157">
        <v>45656</v>
      </c>
      <c r="B80" s="158" t="s">
        <v>51</v>
      </c>
      <c r="C80" s="159" t="s">
        <v>204</v>
      </c>
      <c r="D80" s="159" t="s">
        <v>351</v>
      </c>
      <c r="E80" s="185" t="s">
        <v>479</v>
      </c>
      <c r="F80" s="189" t="s">
        <v>464</v>
      </c>
      <c r="G80" s="160" t="s">
        <v>514</v>
      </c>
      <c r="H80" s="160" t="s">
        <v>499</v>
      </c>
      <c r="I80" s="161" t="s">
        <v>451</v>
      </c>
      <c r="J80" s="162" t="s">
        <v>247</v>
      </c>
      <c r="K80" s="163">
        <v>0</v>
      </c>
      <c r="L80" s="190" t="s">
        <v>451</v>
      </c>
      <c r="M80" s="189" t="s">
        <v>515</v>
      </c>
      <c r="N80" s="160" t="s">
        <v>499</v>
      </c>
      <c r="O80" s="161" t="s">
        <v>451</v>
      </c>
      <c r="P80" s="162" t="s">
        <v>247</v>
      </c>
      <c r="Q80" s="163">
        <v>0</v>
      </c>
      <c r="R80" s="190" t="s">
        <v>451</v>
      </c>
      <c r="S80" s="189" t="s">
        <v>516</v>
      </c>
      <c r="T80" s="160" t="s">
        <v>499</v>
      </c>
      <c r="U80" s="161" t="s">
        <v>451</v>
      </c>
      <c r="V80" s="162" t="s">
        <v>247</v>
      </c>
      <c r="W80" s="163">
        <v>0</v>
      </c>
      <c r="X80" s="190" t="s">
        <v>451</v>
      </c>
      <c r="Y80" s="186" t="s">
        <v>517</v>
      </c>
      <c r="Z80" s="160" t="s">
        <v>499</v>
      </c>
      <c r="AA80" s="161" t="s">
        <v>451</v>
      </c>
      <c r="AB80" s="162" t="s">
        <v>247</v>
      </c>
      <c r="AC80" s="163">
        <v>0</v>
      </c>
      <c r="AD80" s="164" t="s">
        <v>451</v>
      </c>
    </row>
    <row r="81" spans="1:30" ht="60" customHeight="1">
      <c r="A81" s="157">
        <v>45656</v>
      </c>
      <c r="B81" s="158" t="s">
        <v>51</v>
      </c>
      <c r="C81" s="159" t="s">
        <v>204</v>
      </c>
      <c r="D81" s="159" t="s">
        <v>351</v>
      </c>
      <c r="E81" s="185" t="s">
        <v>479</v>
      </c>
      <c r="F81" s="189" t="s">
        <v>464</v>
      </c>
      <c r="G81" s="160" t="s">
        <v>514</v>
      </c>
      <c r="H81" s="160" t="s">
        <v>499</v>
      </c>
      <c r="I81" s="161" t="s">
        <v>451</v>
      </c>
      <c r="J81" s="162" t="s">
        <v>246</v>
      </c>
      <c r="K81" s="163">
        <v>0</v>
      </c>
      <c r="L81" s="190" t="s">
        <v>451</v>
      </c>
      <c r="M81" s="189" t="s">
        <v>515</v>
      </c>
      <c r="N81" s="160" t="s">
        <v>499</v>
      </c>
      <c r="O81" s="161" t="s">
        <v>451</v>
      </c>
      <c r="P81" s="162" t="s">
        <v>246</v>
      </c>
      <c r="Q81" s="163">
        <v>0</v>
      </c>
      <c r="R81" s="190" t="s">
        <v>451</v>
      </c>
      <c r="S81" s="189" t="s">
        <v>516</v>
      </c>
      <c r="T81" s="160" t="s">
        <v>499</v>
      </c>
      <c r="U81" s="161" t="s">
        <v>451</v>
      </c>
      <c r="V81" s="162" t="s">
        <v>246</v>
      </c>
      <c r="W81" s="163">
        <v>0</v>
      </c>
      <c r="X81" s="190" t="s">
        <v>451</v>
      </c>
      <c r="Y81" s="186" t="s">
        <v>517</v>
      </c>
      <c r="Z81" s="160" t="s">
        <v>499</v>
      </c>
      <c r="AA81" s="161" t="s">
        <v>451</v>
      </c>
      <c r="AB81" s="162" t="s">
        <v>246</v>
      </c>
      <c r="AC81" s="163">
        <v>0</v>
      </c>
      <c r="AD81" s="164" t="s">
        <v>451</v>
      </c>
    </row>
    <row r="82" spans="1:30" ht="60" customHeight="1">
      <c r="A82" s="157">
        <v>45656</v>
      </c>
      <c r="B82" s="158" t="s">
        <v>51</v>
      </c>
      <c r="C82" s="159" t="s">
        <v>204</v>
      </c>
      <c r="D82" s="159" t="s">
        <v>351</v>
      </c>
      <c r="E82" s="185" t="s">
        <v>479</v>
      </c>
      <c r="F82" s="189" t="s">
        <v>464</v>
      </c>
      <c r="G82" s="160" t="s">
        <v>514</v>
      </c>
      <c r="H82" s="160" t="s">
        <v>499</v>
      </c>
      <c r="I82" s="161" t="s">
        <v>451</v>
      </c>
      <c r="J82" s="162" t="s">
        <v>245</v>
      </c>
      <c r="K82" s="163">
        <v>0</v>
      </c>
      <c r="L82" s="190" t="s">
        <v>451</v>
      </c>
      <c r="M82" s="189" t="s">
        <v>515</v>
      </c>
      <c r="N82" s="160" t="s">
        <v>499</v>
      </c>
      <c r="O82" s="161" t="s">
        <v>451</v>
      </c>
      <c r="P82" s="162" t="s">
        <v>245</v>
      </c>
      <c r="Q82" s="163">
        <v>0</v>
      </c>
      <c r="R82" s="190" t="s">
        <v>451</v>
      </c>
      <c r="S82" s="189" t="s">
        <v>516</v>
      </c>
      <c r="T82" s="160" t="s">
        <v>499</v>
      </c>
      <c r="U82" s="161" t="s">
        <v>451</v>
      </c>
      <c r="V82" s="162" t="s">
        <v>245</v>
      </c>
      <c r="W82" s="163">
        <v>0</v>
      </c>
      <c r="X82" s="190" t="s">
        <v>451</v>
      </c>
      <c r="Y82" s="186" t="s">
        <v>517</v>
      </c>
      <c r="Z82" s="160" t="s">
        <v>499</v>
      </c>
      <c r="AA82" s="161" t="s">
        <v>451</v>
      </c>
      <c r="AB82" s="162" t="s">
        <v>245</v>
      </c>
      <c r="AC82" s="163">
        <v>0</v>
      </c>
      <c r="AD82" s="164" t="s">
        <v>451</v>
      </c>
    </row>
    <row r="83" spans="1:30" ht="60" customHeight="1">
      <c r="A83" s="157">
        <v>45656</v>
      </c>
      <c r="B83" s="158" t="s">
        <v>51</v>
      </c>
      <c r="C83" s="159" t="s">
        <v>204</v>
      </c>
      <c r="D83" s="159" t="s">
        <v>351</v>
      </c>
      <c r="E83" s="185" t="s">
        <v>479</v>
      </c>
      <c r="F83" s="189" t="s">
        <v>464</v>
      </c>
      <c r="G83" s="160" t="s">
        <v>514</v>
      </c>
      <c r="H83" s="160" t="s">
        <v>499</v>
      </c>
      <c r="I83" s="161" t="s">
        <v>451</v>
      </c>
      <c r="J83" s="162" t="s">
        <v>278</v>
      </c>
      <c r="K83" s="163">
        <v>0</v>
      </c>
      <c r="L83" s="190" t="s">
        <v>451</v>
      </c>
      <c r="M83" s="189" t="s">
        <v>515</v>
      </c>
      <c r="N83" s="160" t="s">
        <v>499</v>
      </c>
      <c r="O83" s="161" t="s">
        <v>451</v>
      </c>
      <c r="P83" s="162" t="s">
        <v>278</v>
      </c>
      <c r="Q83" s="163">
        <v>0</v>
      </c>
      <c r="R83" s="190" t="s">
        <v>451</v>
      </c>
      <c r="S83" s="189" t="s">
        <v>516</v>
      </c>
      <c r="T83" s="160" t="s">
        <v>499</v>
      </c>
      <c r="U83" s="161" t="s">
        <v>451</v>
      </c>
      <c r="V83" s="162" t="s">
        <v>278</v>
      </c>
      <c r="W83" s="163">
        <v>0</v>
      </c>
      <c r="X83" s="190" t="s">
        <v>451</v>
      </c>
      <c r="Y83" s="186" t="s">
        <v>517</v>
      </c>
      <c r="Z83" s="160" t="s">
        <v>499</v>
      </c>
      <c r="AA83" s="161" t="s">
        <v>451</v>
      </c>
      <c r="AB83" s="162" t="s">
        <v>278</v>
      </c>
      <c r="AC83" s="163">
        <v>0</v>
      </c>
      <c r="AD83" s="164" t="s">
        <v>451</v>
      </c>
    </row>
    <row r="84" spans="1:30" ht="60" customHeight="1">
      <c r="A84" s="157">
        <v>45656</v>
      </c>
      <c r="B84" s="158" t="s">
        <v>51</v>
      </c>
      <c r="C84" s="159" t="s">
        <v>204</v>
      </c>
      <c r="D84" s="159" t="s">
        <v>351</v>
      </c>
      <c r="E84" s="185" t="s">
        <v>479</v>
      </c>
      <c r="F84" s="189" t="s">
        <v>464</v>
      </c>
      <c r="G84" s="160" t="s">
        <v>514</v>
      </c>
      <c r="H84" s="160" t="s">
        <v>499</v>
      </c>
      <c r="I84" s="161" t="s">
        <v>451</v>
      </c>
      <c r="J84" s="162" t="s">
        <v>277</v>
      </c>
      <c r="K84" s="163">
        <v>0</v>
      </c>
      <c r="L84" s="190" t="s">
        <v>451</v>
      </c>
      <c r="M84" s="189" t="s">
        <v>515</v>
      </c>
      <c r="N84" s="160" t="s">
        <v>499</v>
      </c>
      <c r="O84" s="161" t="s">
        <v>451</v>
      </c>
      <c r="P84" s="162" t="s">
        <v>277</v>
      </c>
      <c r="Q84" s="163">
        <v>0</v>
      </c>
      <c r="R84" s="190" t="s">
        <v>451</v>
      </c>
      <c r="S84" s="189" t="s">
        <v>516</v>
      </c>
      <c r="T84" s="160" t="s">
        <v>499</v>
      </c>
      <c r="U84" s="161" t="s">
        <v>451</v>
      </c>
      <c r="V84" s="162" t="s">
        <v>277</v>
      </c>
      <c r="W84" s="163">
        <v>0</v>
      </c>
      <c r="X84" s="190" t="s">
        <v>451</v>
      </c>
      <c r="Y84" s="186" t="s">
        <v>517</v>
      </c>
      <c r="Z84" s="160" t="s">
        <v>499</v>
      </c>
      <c r="AA84" s="161" t="s">
        <v>451</v>
      </c>
      <c r="AB84" s="162" t="s">
        <v>277</v>
      </c>
      <c r="AC84" s="163">
        <v>0</v>
      </c>
      <c r="AD84" s="164" t="s">
        <v>451</v>
      </c>
    </row>
    <row r="85" spans="1:30" ht="60" customHeight="1">
      <c r="A85" s="157">
        <v>45656</v>
      </c>
      <c r="B85" s="158" t="s">
        <v>52</v>
      </c>
      <c r="C85" s="159" t="s">
        <v>204</v>
      </c>
      <c r="D85" s="159" t="s">
        <v>360</v>
      </c>
      <c r="E85" s="185" t="s">
        <v>479</v>
      </c>
      <c r="F85" s="189" t="s">
        <v>464</v>
      </c>
      <c r="G85" s="160" t="s">
        <v>514</v>
      </c>
      <c r="H85" s="160" t="s">
        <v>499</v>
      </c>
      <c r="I85" s="161" t="s">
        <v>451</v>
      </c>
      <c r="J85" s="162" t="s">
        <v>248</v>
      </c>
      <c r="K85" s="163">
        <v>6402756.970551759</v>
      </c>
      <c r="L85" s="190" t="s">
        <v>451</v>
      </c>
      <c r="M85" s="189" t="s">
        <v>515</v>
      </c>
      <c r="N85" s="160" t="s">
        <v>499</v>
      </c>
      <c r="O85" s="161" t="s">
        <v>451</v>
      </c>
      <c r="P85" s="162" t="s">
        <v>248</v>
      </c>
      <c r="Q85" s="163">
        <v>5276837.7501641419</v>
      </c>
      <c r="R85" s="190" t="s">
        <v>451</v>
      </c>
      <c r="S85" s="189" t="s">
        <v>516</v>
      </c>
      <c r="T85" s="160" t="s">
        <v>499</v>
      </c>
      <c r="U85" s="161" t="s">
        <v>451</v>
      </c>
      <c r="V85" s="162" t="s">
        <v>248</v>
      </c>
      <c r="W85" s="163">
        <v>50418.257422853392</v>
      </c>
      <c r="X85" s="190" t="s">
        <v>451</v>
      </c>
      <c r="Y85" s="186" t="s">
        <v>517</v>
      </c>
      <c r="Z85" s="160" t="s">
        <v>499</v>
      </c>
      <c r="AA85" s="161" t="s">
        <v>451</v>
      </c>
      <c r="AB85" s="162" t="s">
        <v>248</v>
      </c>
      <c r="AC85" s="163">
        <v>1008365.1484570678</v>
      </c>
      <c r="AD85" s="164" t="s">
        <v>451</v>
      </c>
    </row>
    <row r="86" spans="1:30" ht="60" customHeight="1">
      <c r="A86" s="157">
        <v>45656</v>
      </c>
      <c r="B86" s="158" t="s">
        <v>52</v>
      </c>
      <c r="C86" s="159" t="s">
        <v>204</v>
      </c>
      <c r="D86" s="159" t="s">
        <v>360</v>
      </c>
      <c r="E86" s="185" t="s">
        <v>479</v>
      </c>
      <c r="F86" s="189" t="s">
        <v>464</v>
      </c>
      <c r="G86" s="160" t="s">
        <v>514</v>
      </c>
      <c r="H86" s="160" t="s">
        <v>499</v>
      </c>
      <c r="I86" s="161" t="s">
        <v>451</v>
      </c>
      <c r="J86" s="162" t="s">
        <v>247</v>
      </c>
      <c r="K86" s="163">
        <v>6459225.4188653547</v>
      </c>
      <c r="L86" s="190" t="s">
        <v>451</v>
      </c>
      <c r="M86" s="189" t="s">
        <v>515</v>
      </c>
      <c r="N86" s="160" t="s">
        <v>499</v>
      </c>
      <c r="O86" s="161" t="s">
        <v>451</v>
      </c>
      <c r="P86" s="162" t="s">
        <v>247</v>
      </c>
      <c r="Q86" s="163">
        <v>5419674.6353495903</v>
      </c>
      <c r="R86" s="190" t="s">
        <v>451</v>
      </c>
      <c r="S86" s="189" t="s">
        <v>516</v>
      </c>
      <c r="T86" s="160" t="s">
        <v>499</v>
      </c>
      <c r="U86" s="161" t="s">
        <v>451</v>
      </c>
      <c r="V86" s="162" t="s">
        <v>247</v>
      </c>
      <c r="W86" s="163">
        <v>50418.257422853392</v>
      </c>
      <c r="X86" s="190" t="s">
        <v>451</v>
      </c>
      <c r="Y86" s="186" t="s">
        <v>517</v>
      </c>
      <c r="Z86" s="160" t="s">
        <v>499</v>
      </c>
      <c r="AA86" s="161" t="s">
        <v>451</v>
      </c>
      <c r="AB86" s="162" t="s">
        <v>247</v>
      </c>
      <c r="AC86" s="163">
        <v>1008365.1484570678</v>
      </c>
      <c r="AD86" s="164" t="s">
        <v>451</v>
      </c>
    </row>
    <row r="87" spans="1:30" ht="60" customHeight="1">
      <c r="A87" s="157">
        <v>45656</v>
      </c>
      <c r="B87" s="158" t="s">
        <v>52</v>
      </c>
      <c r="C87" s="159" t="s">
        <v>204</v>
      </c>
      <c r="D87" s="159" t="s">
        <v>360</v>
      </c>
      <c r="E87" s="185" t="s">
        <v>479</v>
      </c>
      <c r="F87" s="189" t="s">
        <v>464</v>
      </c>
      <c r="G87" s="160" t="s">
        <v>514</v>
      </c>
      <c r="H87" s="160" t="s">
        <v>499</v>
      </c>
      <c r="I87" s="161" t="s">
        <v>451</v>
      </c>
      <c r="J87" s="162" t="s">
        <v>246</v>
      </c>
      <c r="K87" s="163">
        <v>4303929.5236242488</v>
      </c>
      <c r="L87" s="190" t="s">
        <v>451</v>
      </c>
      <c r="M87" s="189" t="s">
        <v>515</v>
      </c>
      <c r="N87" s="160" t="s">
        <v>499</v>
      </c>
      <c r="O87" s="161" t="s">
        <v>451</v>
      </c>
      <c r="P87" s="162" t="s">
        <v>246</v>
      </c>
      <c r="Q87" s="163">
        <v>2075029.4774213943</v>
      </c>
      <c r="R87" s="190" t="s">
        <v>451</v>
      </c>
      <c r="S87" s="189" t="s">
        <v>516</v>
      </c>
      <c r="T87" s="160" t="s">
        <v>499</v>
      </c>
      <c r="U87" s="161" t="s">
        <v>451</v>
      </c>
      <c r="V87" s="162" t="s">
        <v>246</v>
      </c>
      <c r="W87" s="163">
        <v>27500755.481652599</v>
      </c>
      <c r="X87" s="190" t="s">
        <v>451</v>
      </c>
      <c r="Y87" s="186" t="s">
        <v>517</v>
      </c>
      <c r="Z87" s="160" t="s">
        <v>499</v>
      </c>
      <c r="AA87" s="161" t="s">
        <v>451</v>
      </c>
      <c r="AB87" s="162" t="s">
        <v>246</v>
      </c>
      <c r="AC87" s="163">
        <v>121812827.68107483</v>
      </c>
      <c r="AD87" s="164" t="s">
        <v>451</v>
      </c>
    </row>
    <row r="88" spans="1:30" ht="60" customHeight="1">
      <c r="A88" s="157">
        <v>45656</v>
      </c>
      <c r="B88" s="158" t="s">
        <v>52</v>
      </c>
      <c r="C88" s="159" t="s">
        <v>204</v>
      </c>
      <c r="D88" s="159" t="s">
        <v>360</v>
      </c>
      <c r="E88" s="185" t="s">
        <v>479</v>
      </c>
      <c r="F88" s="189" t="s">
        <v>464</v>
      </c>
      <c r="G88" s="160" t="s">
        <v>514</v>
      </c>
      <c r="H88" s="160" t="s">
        <v>499</v>
      </c>
      <c r="I88" s="161" t="s">
        <v>451</v>
      </c>
      <c r="J88" s="162" t="s">
        <v>245</v>
      </c>
      <c r="K88" s="163">
        <v>4318046.6357026482</v>
      </c>
      <c r="L88" s="190" t="s">
        <v>451</v>
      </c>
      <c r="M88" s="189" t="s">
        <v>515</v>
      </c>
      <c r="N88" s="160" t="s">
        <v>499</v>
      </c>
      <c r="O88" s="161" t="s">
        <v>451</v>
      </c>
      <c r="P88" s="162" t="s">
        <v>245</v>
      </c>
      <c r="Q88" s="163">
        <v>2076406.9656281041</v>
      </c>
      <c r="R88" s="190" t="s">
        <v>451</v>
      </c>
      <c r="S88" s="189" t="s">
        <v>516</v>
      </c>
      <c r="T88" s="160" t="s">
        <v>499</v>
      </c>
      <c r="U88" s="161" t="s">
        <v>451</v>
      </c>
      <c r="V88" s="162" t="s">
        <v>245</v>
      </c>
      <c r="W88" s="163">
        <v>27500755.481652599</v>
      </c>
      <c r="X88" s="190" t="s">
        <v>451</v>
      </c>
      <c r="Y88" s="186" t="s">
        <v>517</v>
      </c>
      <c r="Z88" s="160" t="s">
        <v>499</v>
      </c>
      <c r="AA88" s="161" t="s">
        <v>451</v>
      </c>
      <c r="AB88" s="162" t="s">
        <v>245</v>
      </c>
      <c r="AC88" s="163">
        <v>121812827.68107483</v>
      </c>
      <c r="AD88" s="164" t="s">
        <v>451</v>
      </c>
    </row>
    <row r="89" spans="1:30" ht="60" customHeight="1">
      <c r="A89" s="157">
        <v>45656</v>
      </c>
      <c r="B89" s="158" t="s">
        <v>52</v>
      </c>
      <c r="C89" s="159" t="s">
        <v>204</v>
      </c>
      <c r="D89" s="159" t="s">
        <v>360</v>
      </c>
      <c r="E89" s="185" t="s">
        <v>479</v>
      </c>
      <c r="F89" s="189" t="s">
        <v>464</v>
      </c>
      <c r="G89" s="160" t="s">
        <v>514</v>
      </c>
      <c r="H89" s="160" t="s">
        <v>499</v>
      </c>
      <c r="I89" s="161" t="s">
        <v>451</v>
      </c>
      <c r="J89" s="162" t="s">
        <v>278</v>
      </c>
      <c r="K89" s="163">
        <v>10706686.494176008</v>
      </c>
      <c r="L89" s="190" t="s">
        <v>451</v>
      </c>
      <c r="M89" s="189" t="s">
        <v>515</v>
      </c>
      <c r="N89" s="160" t="s">
        <v>499</v>
      </c>
      <c r="O89" s="161" t="s">
        <v>451</v>
      </c>
      <c r="P89" s="162" t="s">
        <v>278</v>
      </c>
      <c r="Q89" s="163">
        <v>7351867.2275855355</v>
      </c>
      <c r="R89" s="190" t="s">
        <v>451</v>
      </c>
      <c r="S89" s="189" t="s">
        <v>516</v>
      </c>
      <c r="T89" s="160" t="s">
        <v>499</v>
      </c>
      <c r="U89" s="161" t="s">
        <v>451</v>
      </c>
      <c r="V89" s="162" t="s">
        <v>278</v>
      </c>
      <c r="W89" s="163">
        <v>27551173.739075452</v>
      </c>
      <c r="X89" s="190" t="s">
        <v>451</v>
      </c>
      <c r="Y89" s="186" t="s">
        <v>517</v>
      </c>
      <c r="Z89" s="160" t="s">
        <v>499</v>
      </c>
      <c r="AA89" s="161" t="s">
        <v>451</v>
      </c>
      <c r="AB89" s="162" t="s">
        <v>278</v>
      </c>
      <c r="AC89" s="163">
        <v>122821192.82953191</v>
      </c>
      <c r="AD89" s="164" t="s">
        <v>451</v>
      </c>
    </row>
    <row r="90" spans="1:30" ht="60" customHeight="1">
      <c r="A90" s="157">
        <v>45656</v>
      </c>
      <c r="B90" s="158" t="s">
        <v>52</v>
      </c>
      <c r="C90" s="159" t="s">
        <v>204</v>
      </c>
      <c r="D90" s="159" t="s">
        <v>360</v>
      </c>
      <c r="E90" s="185" t="s">
        <v>479</v>
      </c>
      <c r="F90" s="189" t="s">
        <v>464</v>
      </c>
      <c r="G90" s="160" t="s">
        <v>514</v>
      </c>
      <c r="H90" s="160" t="s">
        <v>499</v>
      </c>
      <c r="I90" s="161" t="s">
        <v>451</v>
      </c>
      <c r="J90" s="162" t="s">
        <v>277</v>
      </c>
      <c r="K90" s="163">
        <v>10777272.054568002</v>
      </c>
      <c r="L90" s="190" t="s">
        <v>451</v>
      </c>
      <c r="M90" s="189" t="s">
        <v>515</v>
      </c>
      <c r="N90" s="160" t="s">
        <v>499</v>
      </c>
      <c r="O90" s="161" t="s">
        <v>451</v>
      </c>
      <c r="P90" s="162" t="s">
        <v>277</v>
      </c>
      <c r="Q90" s="163">
        <v>7496081.6009776946</v>
      </c>
      <c r="R90" s="190" t="s">
        <v>451</v>
      </c>
      <c r="S90" s="189" t="s">
        <v>516</v>
      </c>
      <c r="T90" s="160" t="s">
        <v>499</v>
      </c>
      <c r="U90" s="161" t="s">
        <v>451</v>
      </c>
      <c r="V90" s="162" t="s">
        <v>277</v>
      </c>
      <c r="W90" s="163">
        <v>27551173.739075452</v>
      </c>
      <c r="X90" s="190" t="s">
        <v>451</v>
      </c>
      <c r="Y90" s="186" t="s">
        <v>517</v>
      </c>
      <c r="Z90" s="160" t="s">
        <v>499</v>
      </c>
      <c r="AA90" s="161" t="s">
        <v>451</v>
      </c>
      <c r="AB90" s="162" t="s">
        <v>277</v>
      </c>
      <c r="AC90" s="163">
        <v>122821192.82953191</v>
      </c>
      <c r="AD90" s="164" t="s">
        <v>451</v>
      </c>
    </row>
    <row r="91" spans="1:30" ht="60" customHeight="1">
      <c r="A91" s="157">
        <v>45656</v>
      </c>
      <c r="B91" s="158" t="s">
        <v>53</v>
      </c>
      <c r="C91" s="159" t="s">
        <v>204</v>
      </c>
      <c r="D91" s="159" t="s">
        <v>352</v>
      </c>
      <c r="E91" s="185" t="s">
        <v>479</v>
      </c>
      <c r="F91" s="189" t="s">
        <v>464</v>
      </c>
      <c r="G91" s="160" t="s">
        <v>514</v>
      </c>
      <c r="H91" s="160" t="s">
        <v>499</v>
      </c>
      <c r="I91" s="161" t="s">
        <v>451</v>
      </c>
      <c r="J91" s="162" t="s">
        <v>248</v>
      </c>
      <c r="K91" s="163">
        <v>36237608.666682877</v>
      </c>
      <c r="L91" s="190" t="s">
        <v>451</v>
      </c>
      <c r="M91" s="189" t="s">
        <v>515</v>
      </c>
      <c r="N91" s="160" t="s">
        <v>499</v>
      </c>
      <c r="O91" s="161" t="s">
        <v>451</v>
      </c>
      <c r="P91" s="162" t="s">
        <v>248</v>
      </c>
      <c r="Q91" s="163">
        <v>9721201.3034068514</v>
      </c>
      <c r="R91" s="190" t="s">
        <v>451</v>
      </c>
      <c r="S91" s="189" t="s">
        <v>516</v>
      </c>
      <c r="T91" s="160" t="s">
        <v>499</v>
      </c>
      <c r="U91" s="161" t="s">
        <v>451</v>
      </c>
      <c r="V91" s="162" t="s">
        <v>248</v>
      </c>
      <c r="W91" s="163">
        <v>0</v>
      </c>
      <c r="X91" s="190" t="s">
        <v>451</v>
      </c>
      <c r="Y91" s="186" t="s">
        <v>517</v>
      </c>
      <c r="Z91" s="160" t="s">
        <v>499</v>
      </c>
      <c r="AA91" s="161" t="s">
        <v>451</v>
      </c>
      <c r="AB91" s="162" t="s">
        <v>248</v>
      </c>
      <c r="AC91" s="163">
        <v>0</v>
      </c>
      <c r="AD91" s="164" t="s">
        <v>451</v>
      </c>
    </row>
    <row r="92" spans="1:30" ht="60" customHeight="1">
      <c r="A92" s="157">
        <v>45656</v>
      </c>
      <c r="B92" s="158" t="s">
        <v>53</v>
      </c>
      <c r="C92" s="159" t="s">
        <v>204</v>
      </c>
      <c r="D92" s="159" t="s">
        <v>352</v>
      </c>
      <c r="E92" s="185" t="s">
        <v>479</v>
      </c>
      <c r="F92" s="189" t="s">
        <v>464</v>
      </c>
      <c r="G92" s="160" t="s">
        <v>514</v>
      </c>
      <c r="H92" s="160" t="s">
        <v>499</v>
      </c>
      <c r="I92" s="161" t="s">
        <v>451</v>
      </c>
      <c r="J92" s="162" t="s">
        <v>247</v>
      </c>
      <c r="K92" s="163">
        <v>39097328.175682612</v>
      </c>
      <c r="L92" s="190" t="s">
        <v>451</v>
      </c>
      <c r="M92" s="189" t="s">
        <v>515</v>
      </c>
      <c r="N92" s="160" t="s">
        <v>499</v>
      </c>
      <c r="O92" s="161" t="s">
        <v>451</v>
      </c>
      <c r="P92" s="162" t="s">
        <v>247</v>
      </c>
      <c r="Q92" s="163">
        <v>10153997.146592259</v>
      </c>
      <c r="R92" s="190" t="s">
        <v>451</v>
      </c>
      <c r="S92" s="189" t="s">
        <v>516</v>
      </c>
      <c r="T92" s="160" t="s">
        <v>499</v>
      </c>
      <c r="U92" s="161" t="s">
        <v>451</v>
      </c>
      <c r="V92" s="162" t="s">
        <v>247</v>
      </c>
      <c r="W92" s="163">
        <v>0</v>
      </c>
      <c r="X92" s="190" t="s">
        <v>451</v>
      </c>
      <c r="Y92" s="186" t="s">
        <v>517</v>
      </c>
      <c r="Z92" s="160" t="s">
        <v>499</v>
      </c>
      <c r="AA92" s="161" t="s">
        <v>451</v>
      </c>
      <c r="AB92" s="162" t="s">
        <v>247</v>
      </c>
      <c r="AC92" s="163">
        <v>0</v>
      </c>
      <c r="AD92" s="164" t="s">
        <v>451</v>
      </c>
    </row>
    <row r="93" spans="1:30" ht="60" customHeight="1">
      <c r="A93" s="157">
        <v>45656</v>
      </c>
      <c r="B93" s="158" t="s">
        <v>53</v>
      </c>
      <c r="C93" s="159" t="s">
        <v>204</v>
      </c>
      <c r="D93" s="159" t="s">
        <v>352</v>
      </c>
      <c r="E93" s="185" t="s">
        <v>479</v>
      </c>
      <c r="F93" s="189" t="s">
        <v>464</v>
      </c>
      <c r="G93" s="160" t="s">
        <v>514</v>
      </c>
      <c r="H93" s="160" t="s">
        <v>499</v>
      </c>
      <c r="I93" s="161" t="s">
        <v>451</v>
      </c>
      <c r="J93" s="162" t="s">
        <v>246</v>
      </c>
      <c r="K93" s="163">
        <v>46867051.572112925</v>
      </c>
      <c r="L93" s="190" t="s">
        <v>451</v>
      </c>
      <c r="M93" s="189" t="s">
        <v>515</v>
      </c>
      <c r="N93" s="160" t="s">
        <v>499</v>
      </c>
      <c r="O93" s="161" t="s">
        <v>451</v>
      </c>
      <c r="P93" s="162" t="s">
        <v>246</v>
      </c>
      <c r="Q93" s="163">
        <v>44658993.806385718</v>
      </c>
      <c r="R93" s="190" t="s">
        <v>451</v>
      </c>
      <c r="S93" s="189" t="s">
        <v>516</v>
      </c>
      <c r="T93" s="160" t="s">
        <v>499</v>
      </c>
      <c r="U93" s="161" t="s">
        <v>451</v>
      </c>
      <c r="V93" s="162" t="s">
        <v>246</v>
      </c>
      <c r="W93" s="163">
        <v>0</v>
      </c>
      <c r="X93" s="190" t="s">
        <v>451</v>
      </c>
      <c r="Y93" s="186" t="s">
        <v>517</v>
      </c>
      <c r="Z93" s="160" t="s">
        <v>499</v>
      </c>
      <c r="AA93" s="161" t="s">
        <v>451</v>
      </c>
      <c r="AB93" s="162" t="s">
        <v>246</v>
      </c>
      <c r="AC93" s="163">
        <v>0</v>
      </c>
      <c r="AD93" s="164" t="s">
        <v>451</v>
      </c>
    </row>
    <row r="94" spans="1:30" ht="60" customHeight="1">
      <c r="A94" s="157">
        <v>45656</v>
      </c>
      <c r="B94" s="158" t="s">
        <v>53</v>
      </c>
      <c r="C94" s="159" t="s">
        <v>204</v>
      </c>
      <c r="D94" s="159" t="s">
        <v>352</v>
      </c>
      <c r="E94" s="185" t="s">
        <v>479</v>
      </c>
      <c r="F94" s="189" t="s">
        <v>464</v>
      </c>
      <c r="G94" s="160" t="s">
        <v>514</v>
      </c>
      <c r="H94" s="160" t="s">
        <v>499</v>
      </c>
      <c r="I94" s="161" t="s">
        <v>451</v>
      </c>
      <c r="J94" s="162" t="s">
        <v>245</v>
      </c>
      <c r="K94" s="163">
        <v>52161738.126614019</v>
      </c>
      <c r="L94" s="190" t="s">
        <v>451</v>
      </c>
      <c r="M94" s="189" t="s">
        <v>515</v>
      </c>
      <c r="N94" s="160" t="s">
        <v>499</v>
      </c>
      <c r="O94" s="161" t="s">
        <v>451</v>
      </c>
      <c r="P94" s="162" t="s">
        <v>245</v>
      </c>
      <c r="Q94" s="163">
        <v>49527398.08124961</v>
      </c>
      <c r="R94" s="190" t="s">
        <v>451</v>
      </c>
      <c r="S94" s="189" t="s">
        <v>516</v>
      </c>
      <c r="T94" s="160" t="s">
        <v>499</v>
      </c>
      <c r="U94" s="161" t="s">
        <v>451</v>
      </c>
      <c r="V94" s="162" t="s">
        <v>245</v>
      </c>
      <c r="W94" s="163">
        <v>0</v>
      </c>
      <c r="X94" s="190" t="s">
        <v>451</v>
      </c>
      <c r="Y94" s="186" t="s">
        <v>517</v>
      </c>
      <c r="Z94" s="160" t="s">
        <v>499</v>
      </c>
      <c r="AA94" s="161" t="s">
        <v>451</v>
      </c>
      <c r="AB94" s="162" t="s">
        <v>245</v>
      </c>
      <c r="AC94" s="163">
        <v>0</v>
      </c>
      <c r="AD94" s="164" t="s">
        <v>451</v>
      </c>
    </row>
    <row r="95" spans="1:30" ht="60" customHeight="1">
      <c r="A95" s="157">
        <v>45656</v>
      </c>
      <c r="B95" s="158" t="s">
        <v>53</v>
      </c>
      <c r="C95" s="159" t="s">
        <v>204</v>
      </c>
      <c r="D95" s="159" t="s">
        <v>352</v>
      </c>
      <c r="E95" s="185" t="s">
        <v>479</v>
      </c>
      <c r="F95" s="189" t="s">
        <v>464</v>
      </c>
      <c r="G95" s="160" t="s">
        <v>514</v>
      </c>
      <c r="H95" s="160" t="s">
        <v>499</v>
      </c>
      <c r="I95" s="161" t="s">
        <v>451</v>
      </c>
      <c r="J95" s="162" t="s">
        <v>278</v>
      </c>
      <c r="K95" s="163">
        <v>83104660.238795802</v>
      </c>
      <c r="L95" s="190" t="s">
        <v>451</v>
      </c>
      <c r="M95" s="189" t="s">
        <v>515</v>
      </c>
      <c r="N95" s="160" t="s">
        <v>499</v>
      </c>
      <c r="O95" s="161" t="s">
        <v>451</v>
      </c>
      <c r="P95" s="162" t="s">
        <v>278</v>
      </c>
      <c r="Q95" s="163">
        <v>54380195.109792568</v>
      </c>
      <c r="R95" s="190" t="s">
        <v>451</v>
      </c>
      <c r="S95" s="189" t="s">
        <v>516</v>
      </c>
      <c r="T95" s="160" t="s">
        <v>499</v>
      </c>
      <c r="U95" s="161" t="s">
        <v>451</v>
      </c>
      <c r="V95" s="162" t="s">
        <v>278</v>
      </c>
      <c r="W95" s="163">
        <v>0</v>
      </c>
      <c r="X95" s="190" t="s">
        <v>451</v>
      </c>
      <c r="Y95" s="186" t="s">
        <v>517</v>
      </c>
      <c r="Z95" s="160" t="s">
        <v>499</v>
      </c>
      <c r="AA95" s="161" t="s">
        <v>451</v>
      </c>
      <c r="AB95" s="162" t="s">
        <v>278</v>
      </c>
      <c r="AC95" s="163">
        <v>0</v>
      </c>
      <c r="AD95" s="164" t="s">
        <v>451</v>
      </c>
    </row>
    <row r="96" spans="1:30" ht="60" customHeight="1">
      <c r="A96" s="157">
        <v>45656</v>
      </c>
      <c r="B96" s="158" t="s">
        <v>53</v>
      </c>
      <c r="C96" s="159" t="s">
        <v>204</v>
      </c>
      <c r="D96" s="159" t="s">
        <v>352</v>
      </c>
      <c r="E96" s="185" t="s">
        <v>479</v>
      </c>
      <c r="F96" s="189" t="s">
        <v>464</v>
      </c>
      <c r="G96" s="160" t="s">
        <v>514</v>
      </c>
      <c r="H96" s="160" t="s">
        <v>499</v>
      </c>
      <c r="I96" s="161" t="s">
        <v>451</v>
      </c>
      <c r="J96" s="162" t="s">
        <v>277</v>
      </c>
      <c r="K96" s="163">
        <v>91259066.302296638</v>
      </c>
      <c r="L96" s="190" t="s">
        <v>451</v>
      </c>
      <c r="M96" s="189" t="s">
        <v>515</v>
      </c>
      <c r="N96" s="160" t="s">
        <v>499</v>
      </c>
      <c r="O96" s="161" t="s">
        <v>451</v>
      </c>
      <c r="P96" s="162" t="s">
        <v>277</v>
      </c>
      <c r="Q96" s="163">
        <v>59681395.227841869</v>
      </c>
      <c r="R96" s="190" t="s">
        <v>451</v>
      </c>
      <c r="S96" s="189" t="s">
        <v>516</v>
      </c>
      <c r="T96" s="160" t="s">
        <v>499</v>
      </c>
      <c r="U96" s="161" t="s">
        <v>451</v>
      </c>
      <c r="V96" s="162" t="s">
        <v>277</v>
      </c>
      <c r="W96" s="163">
        <v>0</v>
      </c>
      <c r="X96" s="190" t="s">
        <v>451</v>
      </c>
      <c r="Y96" s="186" t="s">
        <v>517</v>
      </c>
      <c r="Z96" s="160" t="s">
        <v>499</v>
      </c>
      <c r="AA96" s="161" t="s">
        <v>451</v>
      </c>
      <c r="AB96" s="162" t="s">
        <v>277</v>
      </c>
      <c r="AC96" s="163">
        <v>0</v>
      </c>
      <c r="AD96" s="164" t="s">
        <v>451</v>
      </c>
    </row>
    <row r="97" spans="1:30" ht="60" customHeight="1">
      <c r="A97" s="157">
        <v>45656</v>
      </c>
      <c r="B97" s="158" t="s">
        <v>54</v>
      </c>
      <c r="C97" s="159" t="s">
        <v>204</v>
      </c>
      <c r="D97" s="159" t="s">
        <v>353</v>
      </c>
      <c r="E97" s="185" t="s">
        <v>479</v>
      </c>
      <c r="F97" s="189" t="s">
        <v>464</v>
      </c>
      <c r="G97" s="160" t="s">
        <v>514</v>
      </c>
      <c r="H97" s="160" t="s">
        <v>499</v>
      </c>
      <c r="I97" s="161" t="s">
        <v>451</v>
      </c>
      <c r="J97" s="162" t="s">
        <v>248</v>
      </c>
      <c r="K97" s="163">
        <v>0</v>
      </c>
      <c r="L97" s="190" t="s">
        <v>451</v>
      </c>
      <c r="M97" s="189" t="s">
        <v>515</v>
      </c>
      <c r="N97" s="160" t="s">
        <v>499</v>
      </c>
      <c r="O97" s="161" t="s">
        <v>451</v>
      </c>
      <c r="P97" s="162" t="s">
        <v>248</v>
      </c>
      <c r="Q97" s="163">
        <v>0</v>
      </c>
      <c r="R97" s="190" t="s">
        <v>451</v>
      </c>
      <c r="S97" s="189" t="s">
        <v>516</v>
      </c>
      <c r="T97" s="160" t="s">
        <v>499</v>
      </c>
      <c r="U97" s="161" t="s">
        <v>451</v>
      </c>
      <c r="V97" s="162" t="s">
        <v>248</v>
      </c>
      <c r="W97" s="163">
        <v>0</v>
      </c>
      <c r="X97" s="190" t="s">
        <v>451</v>
      </c>
      <c r="Y97" s="186" t="s">
        <v>517</v>
      </c>
      <c r="Z97" s="160" t="s">
        <v>499</v>
      </c>
      <c r="AA97" s="161" t="s">
        <v>451</v>
      </c>
      <c r="AB97" s="162" t="s">
        <v>248</v>
      </c>
      <c r="AC97" s="163">
        <v>0</v>
      </c>
      <c r="AD97" s="164" t="s">
        <v>451</v>
      </c>
    </row>
    <row r="98" spans="1:30" ht="60" customHeight="1">
      <c r="A98" s="157">
        <v>45656</v>
      </c>
      <c r="B98" s="158" t="s">
        <v>54</v>
      </c>
      <c r="C98" s="159" t="s">
        <v>204</v>
      </c>
      <c r="D98" s="159" t="s">
        <v>353</v>
      </c>
      <c r="E98" s="185" t="s">
        <v>479</v>
      </c>
      <c r="F98" s="189" t="s">
        <v>464</v>
      </c>
      <c r="G98" s="160" t="s">
        <v>514</v>
      </c>
      <c r="H98" s="160" t="s">
        <v>499</v>
      </c>
      <c r="I98" s="161" t="s">
        <v>451</v>
      </c>
      <c r="J98" s="162" t="s">
        <v>247</v>
      </c>
      <c r="K98" s="163">
        <v>0</v>
      </c>
      <c r="L98" s="190" t="s">
        <v>451</v>
      </c>
      <c r="M98" s="189" t="s">
        <v>515</v>
      </c>
      <c r="N98" s="160" t="s">
        <v>499</v>
      </c>
      <c r="O98" s="161" t="s">
        <v>451</v>
      </c>
      <c r="P98" s="162" t="s">
        <v>247</v>
      </c>
      <c r="Q98" s="163">
        <v>0</v>
      </c>
      <c r="R98" s="190" t="s">
        <v>451</v>
      </c>
      <c r="S98" s="189" t="s">
        <v>516</v>
      </c>
      <c r="T98" s="160" t="s">
        <v>499</v>
      </c>
      <c r="U98" s="161" t="s">
        <v>451</v>
      </c>
      <c r="V98" s="162" t="s">
        <v>247</v>
      </c>
      <c r="W98" s="163">
        <v>0</v>
      </c>
      <c r="X98" s="190" t="s">
        <v>451</v>
      </c>
      <c r="Y98" s="186" t="s">
        <v>517</v>
      </c>
      <c r="Z98" s="160" t="s">
        <v>499</v>
      </c>
      <c r="AA98" s="161" t="s">
        <v>451</v>
      </c>
      <c r="AB98" s="162" t="s">
        <v>247</v>
      </c>
      <c r="AC98" s="163">
        <v>0</v>
      </c>
      <c r="AD98" s="164" t="s">
        <v>451</v>
      </c>
    </row>
    <row r="99" spans="1:30" ht="60" customHeight="1">
      <c r="A99" s="157">
        <v>45656</v>
      </c>
      <c r="B99" s="158" t="s">
        <v>54</v>
      </c>
      <c r="C99" s="159" t="s">
        <v>204</v>
      </c>
      <c r="D99" s="159" t="s">
        <v>353</v>
      </c>
      <c r="E99" s="185" t="s">
        <v>479</v>
      </c>
      <c r="F99" s="189" t="s">
        <v>464</v>
      </c>
      <c r="G99" s="160" t="s">
        <v>514</v>
      </c>
      <c r="H99" s="160" t="s">
        <v>499</v>
      </c>
      <c r="I99" s="161" t="s">
        <v>451</v>
      </c>
      <c r="J99" s="162" t="s">
        <v>246</v>
      </c>
      <c r="K99" s="163">
        <v>0</v>
      </c>
      <c r="L99" s="190" t="s">
        <v>451</v>
      </c>
      <c r="M99" s="189" t="s">
        <v>515</v>
      </c>
      <c r="N99" s="160" t="s">
        <v>499</v>
      </c>
      <c r="O99" s="161" t="s">
        <v>451</v>
      </c>
      <c r="P99" s="162" t="s">
        <v>246</v>
      </c>
      <c r="Q99" s="163">
        <v>0</v>
      </c>
      <c r="R99" s="190" t="s">
        <v>451</v>
      </c>
      <c r="S99" s="189" t="s">
        <v>516</v>
      </c>
      <c r="T99" s="160" t="s">
        <v>499</v>
      </c>
      <c r="U99" s="161" t="s">
        <v>451</v>
      </c>
      <c r="V99" s="162" t="s">
        <v>246</v>
      </c>
      <c r="W99" s="163">
        <v>0</v>
      </c>
      <c r="X99" s="190" t="s">
        <v>451</v>
      </c>
      <c r="Y99" s="186" t="s">
        <v>517</v>
      </c>
      <c r="Z99" s="160" t="s">
        <v>499</v>
      </c>
      <c r="AA99" s="161" t="s">
        <v>451</v>
      </c>
      <c r="AB99" s="162" t="s">
        <v>246</v>
      </c>
      <c r="AC99" s="163">
        <v>0</v>
      </c>
      <c r="AD99" s="164" t="s">
        <v>451</v>
      </c>
    </row>
    <row r="100" spans="1:30" ht="60" customHeight="1">
      <c r="A100" s="157">
        <v>45656</v>
      </c>
      <c r="B100" s="158" t="s">
        <v>54</v>
      </c>
      <c r="C100" s="159" t="s">
        <v>204</v>
      </c>
      <c r="D100" s="159" t="s">
        <v>353</v>
      </c>
      <c r="E100" s="185" t="s">
        <v>479</v>
      </c>
      <c r="F100" s="189" t="s">
        <v>464</v>
      </c>
      <c r="G100" s="160" t="s">
        <v>514</v>
      </c>
      <c r="H100" s="160" t="s">
        <v>499</v>
      </c>
      <c r="I100" s="161" t="s">
        <v>451</v>
      </c>
      <c r="J100" s="162" t="s">
        <v>245</v>
      </c>
      <c r="K100" s="163">
        <v>0</v>
      </c>
      <c r="L100" s="190" t="s">
        <v>451</v>
      </c>
      <c r="M100" s="189" t="s">
        <v>515</v>
      </c>
      <c r="N100" s="160" t="s">
        <v>499</v>
      </c>
      <c r="O100" s="161" t="s">
        <v>451</v>
      </c>
      <c r="P100" s="162" t="s">
        <v>245</v>
      </c>
      <c r="Q100" s="163">
        <v>0</v>
      </c>
      <c r="R100" s="190" t="s">
        <v>451</v>
      </c>
      <c r="S100" s="189" t="s">
        <v>516</v>
      </c>
      <c r="T100" s="160" t="s">
        <v>499</v>
      </c>
      <c r="U100" s="161" t="s">
        <v>451</v>
      </c>
      <c r="V100" s="162" t="s">
        <v>245</v>
      </c>
      <c r="W100" s="163">
        <v>0</v>
      </c>
      <c r="X100" s="190" t="s">
        <v>451</v>
      </c>
      <c r="Y100" s="186" t="s">
        <v>517</v>
      </c>
      <c r="Z100" s="160" t="s">
        <v>499</v>
      </c>
      <c r="AA100" s="161" t="s">
        <v>451</v>
      </c>
      <c r="AB100" s="162" t="s">
        <v>245</v>
      </c>
      <c r="AC100" s="163">
        <v>0</v>
      </c>
      <c r="AD100" s="164" t="s">
        <v>451</v>
      </c>
    </row>
    <row r="101" spans="1:30" ht="60" customHeight="1">
      <c r="A101" s="157">
        <v>45656</v>
      </c>
      <c r="B101" s="158" t="s">
        <v>54</v>
      </c>
      <c r="C101" s="159" t="s">
        <v>204</v>
      </c>
      <c r="D101" s="159" t="s">
        <v>353</v>
      </c>
      <c r="E101" s="185" t="s">
        <v>479</v>
      </c>
      <c r="F101" s="189" t="s">
        <v>464</v>
      </c>
      <c r="G101" s="160" t="s">
        <v>514</v>
      </c>
      <c r="H101" s="160" t="s">
        <v>499</v>
      </c>
      <c r="I101" s="161" t="s">
        <v>451</v>
      </c>
      <c r="J101" s="162" t="s">
        <v>278</v>
      </c>
      <c r="K101" s="163">
        <v>0</v>
      </c>
      <c r="L101" s="190" t="s">
        <v>451</v>
      </c>
      <c r="M101" s="189" t="s">
        <v>515</v>
      </c>
      <c r="N101" s="160" t="s">
        <v>499</v>
      </c>
      <c r="O101" s="161" t="s">
        <v>451</v>
      </c>
      <c r="P101" s="162" t="s">
        <v>278</v>
      </c>
      <c r="Q101" s="163">
        <v>0</v>
      </c>
      <c r="R101" s="190" t="s">
        <v>451</v>
      </c>
      <c r="S101" s="189" t="s">
        <v>516</v>
      </c>
      <c r="T101" s="160" t="s">
        <v>499</v>
      </c>
      <c r="U101" s="161" t="s">
        <v>451</v>
      </c>
      <c r="V101" s="162" t="s">
        <v>278</v>
      </c>
      <c r="W101" s="163">
        <v>0</v>
      </c>
      <c r="X101" s="190" t="s">
        <v>451</v>
      </c>
      <c r="Y101" s="186" t="s">
        <v>517</v>
      </c>
      <c r="Z101" s="160" t="s">
        <v>499</v>
      </c>
      <c r="AA101" s="161" t="s">
        <v>451</v>
      </c>
      <c r="AB101" s="162" t="s">
        <v>278</v>
      </c>
      <c r="AC101" s="163">
        <v>0</v>
      </c>
      <c r="AD101" s="164" t="s">
        <v>451</v>
      </c>
    </row>
    <row r="102" spans="1:30" ht="60" customHeight="1">
      <c r="A102" s="157">
        <v>45656</v>
      </c>
      <c r="B102" s="158" t="s">
        <v>54</v>
      </c>
      <c r="C102" s="159" t="s">
        <v>204</v>
      </c>
      <c r="D102" s="159" t="s">
        <v>353</v>
      </c>
      <c r="E102" s="185" t="s">
        <v>479</v>
      </c>
      <c r="F102" s="189" t="s">
        <v>464</v>
      </c>
      <c r="G102" s="160" t="s">
        <v>514</v>
      </c>
      <c r="H102" s="160" t="s">
        <v>499</v>
      </c>
      <c r="I102" s="161" t="s">
        <v>451</v>
      </c>
      <c r="J102" s="162" t="s">
        <v>277</v>
      </c>
      <c r="K102" s="163">
        <v>0</v>
      </c>
      <c r="L102" s="190" t="s">
        <v>451</v>
      </c>
      <c r="M102" s="189" t="s">
        <v>515</v>
      </c>
      <c r="N102" s="160" t="s">
        <v>499</v>
      </c>
      <c r="O102" s="161" t="s">
        <v>451</v>
      </c>
      <c r="P102" s="162" t="s">
        <v>277</v>
      </c>
      <c r="Q102" s="163">
        <v>0</v>
      </c>
      <c r="R102" s="190" t="s">
        <v>451</v>
      </c>
      <c r="S102" s="189" t="s">
        <v>516</v>
      </c>
      <c r="T102" s="160" t="s">
        <v>499</v>
      </c>
      <c r="U102" s="161" t="s">
        <v>451</v>
      </c>
      <c r="V102" s="162" t="s">
        <v>277</v>
      </c>
      <c r="W102" s="163">
        <v>0</v>
      </c>
      <c r="X102" s="190" t="s">
        <v>451</v>
      </c>
      <c r="Y102" s="186" t="s">
        <v>517</v>
      </c>
      <c r="Z102" s="160" t="s">
        <v>499</v>
      </c>
      <c r="AA102" s="161" t="s">
        <v>451</v>
      </c>
      <c r="AB102" s="162" t="s">
        <v>277</v>
      </c>
      <c r="AC102" s="163">
        <v>0</v>
      </c>
      <c r="AD102" s="164" t="s">
        <v>451</v>
      </c>
    </row>
    <row r="103" spans="1:30" ht="60" customHeight="1">
      <c r="A103" s="157">
        <v>45656</v>
      </c>
      <c r="B103" s="158" t="s">
        <v>55</v>
      </c>
      <c r="C103" s="159" t="s">
        <v>204</v>
      </c>
      <c r="D103" s="159" t="s">
        <v>359</v>
      </c>
      <c r="E103" s="185" t="s">
        <v>479</v>
      </c>
      <c r="F103" s="189" t="s">
        <v>464</v>
      </c>
      <c r="G103" s="160" t="s">
        <v>514</v>
      </c>
      <c r="H103" s="160" t="s">
        <v>499</v>
      </c>
      <c r="I103" s="161" t="s">
        <v>451</v>
      </c>
      <c r="J103" s="162" t="s">
        <v>248</v>
      </c>
      <c r="K103" s="163">
        <v>0</v>
      </c>
      <c r="L103" s="190" t="s">
        <v>451</v>
      </c>
      <c r="M103" s="189" t="s">
        <v>515</v>
      </c>
      <c r="N103" s="160" t="s">
        <v>499</v>
      </c>
      <c r="O103" s="161" t="s">
        <v>451</v>
      </c>
      <c r="P103" s="162" t="s">
        <v>248</v>
      </c>
      <c r="Q103" s="163">
        <v>0</v>
      </c>
      <c r="R103" s="190" t="s">
        <v>451</v>
      </c>
      <c r="S103" s="189" t="s">
        <v>516</v>
      </c>
      <c r="T103" s="160" t="s">
        <v>499</v>
      </c>
      <c r="U103" s="161" t="s">
        <v>451</v>
      </c>
      <c r="V103" s="162" t="s">
        <v>248</v>
      </c>
      <c r="W103" s="163">
        <v>0</v>
      </c>
      <c r="X103" s="190" t="s">
        <v>451</v>
      </c>
      <c r="Y103" s="186" t="s">
        <v>517</v>
      </c>
      <c r="Z103" s="160" t="s">
        <v>499</v>
      </c>
      <c r="AA103" s="161" t="s">
        <v>451</v>
      </c>
      <c r="AB103" s="162" t="s">
        <v>248</v>
      </c>
      <c r="AC103" s="163">
        <v>0</v>
      </c>
      <c r="AD103" s="164" t="s">
        <v>451</v>
      </c>
    </row>
    <row r="104" spans="1:30" ht="60" customHeight="1">
      <c r="A104" s="157">
        <v>45656</v>
      </c>
      <c r="B104" s="158" t="s">
        <v>55</v>
      </c>
      <c r="C104" s="159" t="s">
        <v>204</v>
      </c>
      <c r="D104" s="159" t="s">
        <v>359</v>
      </c>
      <c r="E104" s="185" t="s">
        <v>479</v>
      </c>
      <c r="F104" s="189" t="s">
        <v>464</v>
      </c>
      <c r="G104" s="160" t="s">
        <v>514</v>
      </c>
      <c r="H104" s="160" t="s">
        <v>499</v>
      </c>
      <c r="I104" s="161" t="s">
        <v>451</v>
      </c>
      <c r="J104" s="162" t="s">
        <v>247</v>
      </c>
      <c r="K104" s="163">
        <v>0</v>
      </c>
      <c r="L104" s="190" t="s">
        <v>451</v>
      </c>
      <c r="M104" s="189" t="s">
        <v>515</v>
      </c>
      <c r="N104" s="160" t="s">
        <v>499</v>
      </c>
      <c r="O104" s="161" t="s">
        <v>451</v>
      </c>
      <c r="P104" s="162" t="s">
        <v>247</v>
      </c>
      <c r="Q104" s="163">
        <v>0</v>
      </c>
      <c r="R104" s="190" t="s">
        <v>451</v>
      </c>
      <c r="S104" s="189" t="s">
        <v>516</v>
      </c>
      <c r="T104" s="160" t="s">
        <v>499</v>
      </c>
      <c r="U104" s="161" t="s">
        <v>451</v>
      </c>
      <c r="V104" s="162" t="s">
        <v>247</v>
      </c>
      <c r="W104" s="163">
        <v>0</v>
      </c>
      <c r="X104" s="190" t="s">
        <v>451</v>
      </c>
      <c r="Y104" s="186" t="s">
        <v>517</v>
      </c>
      <c r="Z104" s="160" t="s">
        <v>499</v>
      </c>
      <c r="AA104" s="161" t="s">
        <v>451</v>
      </c>
      <c r="AB104" s="162" t="s">
        <v>247</v>
      </c>
      <c r="AC104" s="163">
        <v>0</v>
      </c>
      <c r="AD104" s="164" t="s">
        <v>451</v>
      </c>
    </row>
    <row r="105" spans="1:30" ht="60" customHeight="1">
      <c r="A105" s="157">
        <v>45656</v>
      </c>
      <c r="B105" s="158" t="s">
        <v>55</v>
      </c>
      <c r="C105" s="159" t="s">
        <v>204</v>
      </c>
      <c r="D105" s="159" t="s">
        <v>359</v>
      </c>
      <c r="E105" s="185" t="s">
        <v>479</v>
      </c>
      <c r="F105" s="189" t="s">
        <v>464</v>
      </c>
      <c r="G105" s="160" t="s">
        <v>514</v>
      </c>
      <c r="H105" s="160" t="s">
        <v>499</v>
      </c>
      <c r="I105" s="161" t="s">
        <v>451</v>
      </c>
      <c r="J105" s="162" t="s">
        <v>246</v>
      </c>
      <c r="K105" s="163">
        <v>0</v>
      </c>
      <c r="L105" s="190" t="s">
        <v>451</v>
      </c>
      <c r="M105" s="189" t="s">
        <v>515</v>
      </c>
      <c r="N105" s="160" t="s">
        <v>499</v>
      </c>
      <c r="O105" s="161" t="s">
        <v>451</v>
      </c>
      <c r="P105" s="162" t="s">
        <v>246</v>
      </c>
      <c r="Q105" s="163">
        <v>0</v>
      </c>
      <c r="R105" s="190" t="s">
        <v>451</v>
      </c>
      <c r="S105" s="189" t="s">
        <v>516</v>
      </c>
      <c r="T105" s="160" t="s">
        <v>499</v>
      </c>
      <c r="U105" s="161" t="s">
        <v>451</v>
      </c>
      <c r="V105" s="162" t="s">
        <v>246</v>
      </c>
      <c r="W105" s="163">
        <v>0</v>
      </c>
      <c r="X105" s="190" t="s">
        <v>451</v>
      </c>
      <c r="Y105" s="186" t="s">
        <v>517</v>
      </c>
      <c r="Z105" s="160" t="s">
        <v>499</v>
      </c>
      <c r="AA105" s="161" t="s">
        <v>451</v>
      </c>
      <c r="AB105" s="162" t="s">
        <v>246</v>
      </c>
      <c r="AC105" s="163">
        <v>0</v>
      </c>
      <c r="AD105" s="164" t="s">
        <v>451</v>
      </c>
    </row>
    <row r="106" spans="1:30" ht="60" customHeight="1">
      <c r="A106" s="157">
        <v>45656</v>
      </c>
      <c r="B106" s="158" t="s">
        <v>55</v>
      </c>
      <c r="C106" s="159" t="s">
        <v>204</v>
      </c>
      <c r="D106" s="159" t="s">
        <v>359</v>
      </c>
      <c r="E106" s="185" t="s">
        <v>479</v>
      </c>
      <c r="F106" s="189" t="s">
        <v>464</v>
      </c>
      <c r="G106" s="160" t="s">
        <v>514</v>
      </c>
      <c r="H106" s="160" t="s">
        <v>499</v>
      </c>
      <c r="I106" s="161" t="s">
        <v>451</v>
      </c>
      <c r="J106" s="162" t="s">
        <v>245</v>
      </c>
      <c r="K106" s="163">
        <v>0</v>
      </c>
      <c r="L106" s="190" t="s">
        <v>451</v>
      </c>
      <c r="M106" s="189" t="s">
        <v>515</v>
      </c>
      <c r="N106" s="160" t="s">
        <v>499</v>
      </c>
      <c r="O106" s="161" t="s">
        <v>451</v>
      </c>
      <c r="P106" s="162" t="s">
        <v>245</v>
      </c>
      <c r="Q106" s="163">
        <v>0</v>
      </c>
      <c r="R106" s="190" t="s">
        <v>451</v>
      </c>
      <c r="S106" s="189" t="s">
        <v>516</v>
      </c>
      <c r="T106" s="160" t="s">
        <v>499</v>
      </c>
      <c r="U106" s="161" t="s">
        <v>451</v>
      </c>
      <c r="V106" s="162" t="s">
        <v>245</v>
      </c>
      <c r="W106" s="163">
        <v>0</v>
      </c>
      <c r="X106" s="190" t="s">
        <v>451</v>
      </c>
      <c r="Y106" s="186" t="s">
        <v>517</v>
      </c>
      <c r="Z106" s="160" t="s">
        <v>499</v>
      </c>
      <c r="AA106" s="161" t="s">
        <v>451</v>
      </c>
      <c r="AB106" s="162" t="s">
        <v>245</v>
      </c>
      <c r="AC106" s="163">
        <v>0</v>
      </c>
      <c r="AD106" s="164" t="s">
        <v>451</v>
      </c>
    </row>
    <row r="107" spans="1:30" ht="60" customHeight="1">
      <c r="A107" s="157">
        <v>45656</v>
      </c>
      <c r="B107" s="158" t="s">
        <v>55</v>
      </c>
      <c r="C107" s="159" t="s">
        <v>204</v>
      </c>
      <c r="D107" s="159" t="s">
        <v>359</v>
      </c>
      <c r="E107" s="185" t="s">
        <v>479</v>
      </c>
      <c r="F107" s="189" t="s">
        <v>464</v>
      </c>
      <c r="G107" s="160" t="s">
        <v>514</v>
      </c>
      <c r="H107" s="160" t="s">
        <v>499</v>
      </c>
      <c r="I107" s="161" t="s">
        <v>451</v>
      </c>
      <c r="J107" s="162" t="s">
        <v>278</v>
      </c>
      <c r="K107" s="163">
        <v>0</v>
      </c>
      <c r="L107" s="190" t="s">
        <v>451</v>
      </c>
      <c r="M107" s="189" t="s">
        <v>515</v>
      </c>
      <c r="N107" s="160" t="s">
        <v>499</v>
      </c>
      <c r="O107" s="161" t="s">
        <v>451</v>
      </c>
      <c r="P107" s="162" t="s">
        <v>278</v>
      </c>
      <c r="Q107" s="163">
        <v>0</v>
      </c>
      <c r="R107" s="190" t="s">
        <v>451</v>
      </c>
      <c r="S107" s="189" t="s">
        <v>516</v>
      </c>
      <c r="T107" s="160" t="s">
        <v>499</v>
      </c>
      <c r="U107" s="161" t="s">
        <v>451</v>
      </c>
      <c r="V107" s="162" t="s">
        <v>278</v>
      </c>
      <c r="W107" s="163">
        <v>0</v>
      </c>
      <c r="X107" s="190" t="s">
        <v>451</v>
      </c>
      <c r="Y107" s="186" t="s">
        <v>517</v>
      </c>
      <c r="Z107" s="160" t="s">
        <v>499</v>
      </c>
      <c r="AA107" s="161" t="s">
        <v>451</v>
      </c>
      <c r="AB107" s="162" t="s">
        <v>278</v>
      </c>
      <c r="AC107" s="163">
        <v>0</v>
      </c>
      <c r="AD107" s="164" t="s">
        <v>451</v>
      </c>
    </row>
    <row r="108" spans="1:30" ht="60" customHeight="1">
      <c r="A108" s="157">
        <v>45656</v>
      </c>
      <c r="B108" s="158" t="s">
        <v>55</v>
      </c>
      <c r="C108" s="159" t="s">
        <v>204</v>
      </c>
      <c r="D108" s="159" t="s">
        <v>359</v>
      </c>
      <c r="E108" s="185" t="s">
        <v>479</v>
      </c>
      <c r="F108" s="189" t="s">
        <v>464</v>
      </c>
      <c r="G108" s="160" t="s">
        <v>514</v>
      </c>
      <c r="H108" s="160" t="s">
        <v>499</v>
      </c>
      <c r="I108" s="161" t="s">
        <v>451</v>
      </c>
      <c r="J108" s="162" t="s">
        <v>277</v>
      </c>
      <c r="K108" s="163">
        <v>0</v>
      </c>
      <c r="L108" s="190" t="s">
        <v>451</v>
      </c>
      <c r="M108" s="189" t="s">
        <v>515</v>
      </c>
      <c r="N108" s="160" t="s">
        <v>499</v>
      </c>
      <c r="O108" s="161" t="s">
        <v>451</v>
      </c>
      <c r="P108" s="162" t="s">
        <v>277</v>
      </c>
      <c r="Q108" s="163">
        <v>0</v>
      </c>
      <c r="R108" s="190" t="s">
        <v>451</v>
      </c>
      <c r="S108" s="189" t="s">
        <v>516</v>
      </c>
      <c r="T108" s="160" t="s">
        <v>499</v>
      </c>
      <c r="U108" s="161" t="s">
        <v>451</v>
      </c>
      <c r="V108" s="162" t="s">
        <v>277</v>
      </c>
      <c r="W108" s="163">
        <v>0</v>
      </c>
      <c r="X108" s="190" t="s">
        <v>451</v>
      </c>
      <c r="Y108" s="186" t="s">
        <v>517</v>
      </c>
      <c r="Z108" s="160" t="s">
        <v>499</v>
      </c>
      <c r="AA108" s="161" t="s">
        <v>451</v>
      </c>
      <c r="AB108" s="162" t="s">
        <v>277</v>
      </c>
      <c r="AC108" s="163">
        <v>0</v>
      </c>
      <c r="AD108" s="164" t="s">
        <v>451</v>
      </c>
    </row>
    <row r="109" spans="1:30" ht="60" customHeight="1">
      <c r="A109" s="157">
        <v>45656</v>
      </c>
      <c r="B109" s="158" t="s">
        <v>56</v>
      </c>
      <c r="C109" s="159" t="s">
        <v>204</v>
      </c>
      <c r="D109" s="159" t="s">
        <v>358</v>
      </c>
      <c r="E109" s="185" t="s">
        <v>479</v>
      </c>
      <c r="F109" s="189" t="s">
        <v>464</v>
      </c>
      <c r="G109" s="160" t="s">
        <v>514</v>
      </c>
      <c r="H109" s="160" t="s">
        <v>499</v>
      </c>
      <c r="I109" s="161" t="s">
        <v>451</v>
      </c>
      <c r="J109" s="162" t="s">
        <v>248</v>
      </c>
      <c r="K109" s="163">
        <v>0</v>
      </c>
      <c r="L109" s="190" t="s">
        <v>451</v>
      </c>
      <c r="M109" s="189" t="s">
        <v>515</v>
      </c>
      <c r="N109" s="160" t="s">
        <v>499</v>
      </c>
      <c r="O109" s="161" t="s">
        <v>451</v>
      </c>
      <c r="P109" s="162" t="s">
        <v>248</v>
      </c>
      <c r="Q109" s="163">
        <v>0</v>
      </c>
      <c r="R109" s="190" t="s">
        <v>451</v>
      </c>
      <c r="S109" s="189" t="s">
        <v>516</v>
      </c>
      <c r="T109" s="160" t="s">
        <v>499</v>
      </c>
      <c r="U109" s="161" t="s">
        <v>451</v>
      </c>
      <c r="V109" s="162" t="s">
        <v>248</v>
      </c>
      <c r="W109" s="163">
        <v>0</v>
      </c>
      <c r="X109" s="190" t="s">
        <v>451</v>
      </c>
      <c r="Y109" s="186" t="s">
        <v>517</v>
      </c>
      <c r="Z109" s="160" t="s">
        <v>499</v>
      </c>
      <c r="AA109" s="161" t="s">
        <v>451</v>
      </c>
      <c r="AB109" s="162" t="s">
        <v>248</v>
      </c>
      <c r="AC109" s="163">
        <v>0</v>
      </c>
      <c r="AD109" s="164" t="s">
        <v>451</v>
      </c>
    </row>
    <row r="110" spans="1:30" ht="60" customHeight="1">
      <c r="A110" s="157">
        <v>45656</v>
      </c>
      <c r="B110" s="158" t="s">
        <v>56</v>
      </c>
      <c r="C110" s="159" t="s">
        <v>204</v>
      </c>
      <c r="D110" s="159" t="s">
        <v>358</v>
      </c>
      <c r="E110" s="185" t="s">
        <v>479</v>
      </c>
      <c r="F110" s="189" t="s">
        <v>464</v>
      </c>
      <c r="G110" s="160" t="s">
        <v>514</v>
      </c>
      <c r="H110" s="160" t="s">
        <v>499</v>
      </c>
      <c r="I110" s="161" t="s">
        <v>451</v>
      </c>
      <c r="J110" s="162" t="s">
        <v>247</v>
      </c>
      <c r="K110" s="163">
        <v>0</v>
      </c>
      <c r="L110" s="190" t="s">
        <v>451</v>
      </c>
      <c r="M110" s="189" t="s">
        <v>515</v>
      </c>
      <c r="N110" s="160" t="s">
        <v>499</v>
      </c>
      <c r="O110" s="161" t="s">
        <v>451</v>
      </c>
      <c r="P110" s="162" t="s">
        <v>247</v>
      </c>
      <c r="Q110" s="163">
        <v>0</v>
      </c>
      <c r="R110" s="190" t="s">
        <v>451</v>
      </c>
      <c r="S110" s="189" t="s">
        <v>516</v>
      </c>
      <c r="T110" s="160" t="s">
        <v>499</v>
      </c>
      <c r="U110" s="161" t="s">
        <v>451</v>
      </c>
      <c r="V110" s="162" t="s">
        <v>247</v>
      </c>
      <c r="W110" s="163">
        <v>0</v>
      </c>
      <c r="X110" s="190" t="s">
        <v>451</v>
      </c>
      <c r="Y110" s="186" t="s">
        <v>517</v>
      </c>
      <c r="Z110" s="160" t="s">
        <v>499</v>
      </c>
      <c r="AA110" s="161" t="s">
        <v>451</v>
      </c>
      <c r="AB110" s="162" t="s">
        <v>247</v>
      </c>
      <c r="AC110" s="163">
        <v>0</v>
      </c>
      <c r="AD110" s="164" t="s">
        <v>451</v>
      </c>
    </row>
    <row r="111" spans="1:30" ht="60" customHeight="1">
      <c r="A111" s="157">
        <v>45656</v>
      </c>
      <c r="B111" s="158" t="s">
        <v>56</v>
      </c>
      <c r="C111" s="159" t="s">
        <v>204</v>
      </c>
      <c r="D111" s="159" t="s">
        <v>358</v>
      </c>
      <c r="E111" s="185" t="s">
        <v>479</v>
      </c>
      <c r="F111" s="189" t="s">
        <v>464</v>
      </c>
      <c r="G111" s="160" t="s">
        <v>514</v>
      </c>
      <c r="H111" s="160" t="s">
        <v>499</v>
      </c>
      <c r="I111" s="161" t="s">
        <v>451</v>
      </c>
      <c r="J111" s="162" t="s">
        <v>246</v>
      </c>
      <c r="K111" s="163">
        <v>0</v>
      </c>
      <c r="L111" s="190" t="s">
        <v>451</v>
      </c>
      <c r="M111" s="189" t="s">
        <v>515</v>
      </c>
      <c r="N111" s="160" t="s">
        <v>499</v>
      </c>
      <c r="O111" s="161" t="s">
        <v>451</v>
      </c>
      <c r="P111" s="162" t="s">
        <v>246</v>
      </c>
      <c r="Q111" s="163">
        <v>0</v>
      </c>
      <c r="R111" s="190" t="s">
        <v>451</v>
      </c>
      <c r="S111" s="189" t="s">
        <v>516</v>
      </c>
      <c r="T111" s="160" t="s">
        <v>499</v>
      </c>
      <c r="U111" s="161" t="s">
        <v>451</v>
      </c>
      <c r="V111" s="162" t="s">
        <v>246</v>
      </c>
      <c r="W111" s="163">
        <v>0</v>
      </c>
      <c r="X111" s="190" t="s">
        <v>451</v>
      </c>
      <c r="Y111" s="186" t="s">
        <v>517</v>
      </c>
      <c r="Z111" s="160" t="s">
        <v>499</v>
      </c>
      <c r="AA111" s="161" t="s">
        <v>451</v>
      </c>
      <c r="AB111" s="162" t="s">
        <v>246</v>
      </c>
      <c r="AC111" s="163">
        <v>0</v>
      </c>
      <c r="AD111" s="164" t="s">
        <v>451</v>
      </c>
    </row>
    <row r="112" spans="1:30" ht="60" customHeight="1">
      <c r="A112" s="157">
        <v>45656</v>
      </c>
      <c r="B112" s="158" t="s">
        <v>56</v>
      </c>
      <c r="C112" s="159" t="s">
        <v>204</v>
      </c>
      <c r="D112" s="159" t="s">
        <v>358</v>
      </c>
      <c r="E112" s="185" t="s">
        <v>479</v>
      </c>
      <c r="F112" s="189" t="s">
        <v>464</v>
      </c>
      <c r="G112" s="160" t="s">
        <v>514</v>
      </c>
      <c r="H112" s="160" t="s">
        <v>499</v>
      </c>
      <c r="I112" s="161" t="s">
        <v>451</v>
      </c>
      <c r="J112" s="162" t="s">
        <v>245</v>
      </c>
      <c r="K112" s="163">
        <v>0</v>
      </c>
      <c r="L112" s="190" t="s">
        <v>451</v>
      </c>
      <c r="M112" s="189" t="s">
        <v>515</v>
      </c>
      <c r="N112" s="160" t="s">
        <v>499</v>
      </c>
      <c r="O112" s="161" t="s">
        <v>451</v>
      </c>
      <c r="P112" s="162" t="s">
        <v>245</v>
      </c>
      <c r="Q112" s="163">
        <v>0</v>
      </c>
      <c r="R112" s="190" t="s">
        <v>451</v>
      </c>
      <c r="S112" s="189" t="s">
        <v>516</v>
      </c>
      <c r="T112" s="160" t="s">
        <v>499</v>
      </c>
      <c r="U112" s="161" t="s">
        <v>451</v>
      </c>
      <c r="V112" s="162" t="s">
        <v>245</v>
      </c>
      <c r="W112" s="163">
        <v>0</v>
      </c>
      <c r="X112" s="190" t="s">
        <v>451</v>
      </c>
      <c r="Y112" s="186" t="s">
        <v>517</v>
      </c>
      <c r="Z112" s="160" t="s">
        <v>499</v>
      </c>
      <c r="AA112" s="161" t="s">
        <v>451</v>
      </c>
      <c r="AB112" s="162" t="s">
        <v>245</v>
      </c>
      <c r="AC112" s="163">
        <v>0</v>
      </c>
      <c r="AD112" s="164" t="s">
        <v>451</v>
      </c>
    </row>
    <row r="113" spans="1:30" ht="60" customHeight="1">
      <c r="A113" s="157">
        <v>45656</v>
      </c>
      <c r="B113" s="158" t="s">
        <v>56</v>
      </c>
      <c r="C113" s="159" t="s">
        <v>204</v>
      </c>
      <c r="D113" s="159" t="s">
        <v>358</v>
      </c>
      <c r="E113" s="185" t="s">
        <v>479</v>
      </c>
      <c r="F113" s="189" t="s">
        <v>464</v>
      </c>
      <c r="G113" s="160" t="s">
        <v>514</v>
      </c>
      <c r="H113" s="160" t="s">
        <v>499</v>
      </c>
      <c r="I113" s="161" t="s">
        <v>451</v>
      </c>
      <c r="J113" s="162" t="s">
        <v>278</v>
      </c>
      <c r="K113" s="163">
        <v>0</v>
      </c>
      <c r="L113" s="190" t="s">
        <v>451</v>
      </c>
      <c r="M113" s="189" t="s">
        <v>515</v>
      </c>
      <c r="N113" s="160" t="s">
        <v>499</v>
      </c>
      <c r="O113" s="161" t="s">
        <v>451</v>
      </c>
      <c r="P113" s="162" t="s">
        <v>278</v>
      </c>
      <c r="Q113" s="163">
        <v>0</v>
      </c>
      <c r="R113" s="190" t="s">
        <v>451</v>
      </c>
      <c r="S113" s="189" t="s">
        <v>516</v>
      </c>
      <c r="T113" s="160" t="s">
        <v>499</v>
      </c>
      <c r="U113" s="161" t="s">
        <v>451</v>
      </c>
      <c r="V113" s="162" t="s">
        <v>278</v>
      </c>
      <c r="W113" s="163">
        <v>0</v>
      </c>
      <c r="X113" s="190" t="s">
        <v>451</v>
      </c>
      <c r="Y113" s="186" t="s">
        <v>517</v>
      </c>
      <c r="Z113" s="160" t="s">
        <v>499</v>
      </c>
      <c r="AA113" s="161" t="s">
        <v>451</v>
      </c>
      <c r="AB113" s="162" t="s">
        <v>278</v>
      </c>
      <c r="AC113" s="163">
        <v>0</v>
      </c>
      <c r="AD113" s="164" t="s">
        <v>451</v>
      </c>
    </row>
    <row r="114" spans="1:30" ht="60" customHeight="1">
      <c r="A114" s="157">
        <v>45656</v>
      </c>
      <c r="B114" s="158" t="s">
        <v>56</v>
      </c>
      <c r="C114" s="159" t="s">
        <v>204</v>
      </c>
      <c r="D114" s="159" t="s">
        <v>358</v>
      </c>
      <c r="E114" s="185" t="s">
        <v>479</v>
      </c>
      <c r="F114" s="189" t="s">
        <v>464</v>
      </c>
      <c r="G114" s="160" t="s">
        <v>514</v>
      </c>
      <c r="H114" s="160" t="s">
        <v>499</v>
      </c>
      <c r="I114" s="161" t="s">
        <v>451</v>
      </c>
      <c r="J114" s="162" t="s">
        <v>277</v>
      </c>
      <c r="K114" s="163">
        <v>0</v>
      </c>
      <c r="L114" s="190" t="s">
        <v>451</v>
      </c>
      <c r="M114" s="189" t="s">
        <v>515</v>
      </c>
      <c r="N114" s="160" t="s">
        <v>499</v>
      </c>
      <c r="O114" s="161" t="s">
        <v>451</v>
      </c>
      <c r="P114" s="162" t="s">
        <v>277</v>
      </c>
      <c r="Q114" s="163">
        <v>0</v>
      </c>
      <c r="R114" s="190" t="s">
        <v>451</v>
      </c>
      <c r="S114" s="189" t="s">
        <v>516</v>
      </c>
      <c r="T114" s="160" t="s">
        <v>499</v>
      </c>
      <c r="U114" s="161" t="s">
        <v>451</v>
      </c>
      <c r="V114" s="162" t="s">
        <v>277</v>
      </c>
      <c r="W114" s="163">
        <v>0</v>
      </c>
      <c r="X114" s="190" t="s">
        <v>451</v>
      </c>
      <c r="Y114" s="186" t="s">
        <v>517</v>
      </c>
      <c r="Z114" s="160" t="s">
        <v>499</v>
      </c>
      <c r="AA114" s="161" t="s">
        <v>451</v>
      </c>
      <c r="AB114" s="162" t="s">
        <v>277</v>
      </c>
      <c r="AC114" s="163">
        <v>0</v>
      </c>
      <c r="AD114" s="164" t="s">
        <v>451</v>
      </c>
    </row>
    <row r="115" spans="1:30" ht="60" customHeight="1">
      <c r="A115" s="157">
        <v>45656</v>
      </c>
      <c r="B115" s="158" t="s">
        <v>57</v>
      </c>
      <c r="C115" s="159" t="s">
        <v>204</v>
      </c>
      <c r="D115" s="159" t="s">
        <v>357</v>
      </c>
      <c r="E115" s="185" t="s">
        <v>479</v>
      </c>
      <c r="F115" s="189" t="s">
        <v>464</v>
      </c>
      <c r="G115" s="160" t="s">
        <v>514</v>
      </c>
      <c r="H115" s="160" t="s">
        <v>499</v>
      </c>
      <c r="I115" s="161" t="s">
        <v>451</v>
      </c>
      <c r="J115" s="162" t="s">
        <v>248</v>
      </c>
      <c r="K115" s="163">
        <v>0</v>
      </c>
      <c r="L115" s="190" t="s">
        <v>451</v>
      </c>
      <c r="M115" s="189" t="s">
        <v>515</v>
      </c>
      <c r="N115" s="160" t="s">
        <v>499</v>
      </c>
      <c r="O115" s="161" t="s">
        <v>451</v>
      </c>
      <c r="P115" s="162" t="s">
        <v>248</v>
      </c>
      <c r="Q115" s="163">
        <v>0</v>
      </c>
      <c r="R115" s="190" t="s">
        <v>451</v>
      </c>
      <c r="S115" s="189" t="s">
        <v>516</v>
      </c>
      <c r="T115" s="160" t="s">
        <v>499</v>
      </c>
      <c r="U115" s="161" t="s">
        <v>451</v>
      </c>
      <c r="V115" s="162" t="s">
        <v>248</v>
      </c>
      <c r="W115" s="163">
        <v>0</v>
      </c>
      <c r="X115" s="190" t="s">
        <v>451</v>
      </c>
      <c r="Y115" s="186" t="s">
        <v>517</v>
      </c>
      <c r="Z115" s="160" t="s">
        <v>499</v>
      </c>
      <c r="AA115" s="161" t="s">
        <v>451</v>
      </c>
      <c r="AB115" s="162" t="s">
        <v>248</v>
      </c>
      <c r="AC115" s="163">
        <v>0</v>
      </c>
      <c r="AD115" s="164" t="s">
        <v>451</v>
      </c>
    </row>
    <row r="116" spans="1:30" ht="60" customHeight="1">
      <c r="A116" s="157">
        <v>45656</v>
      </c>
      <c r="B116" s="158" t="s">
        <v>57</v>
      </c>
      <c r="C116" s="159" t="s">
        <v>204</v>
      </c>
      <c r="D116" s="159" t="s">
        <v>357</v>
      </c>
      <c r="E116" s="185" t="s">
        <v>479</v>
      </c>
      <c r="F116" s="189" t="s">
        <v>464</v>
      </c>
      <c r="G116" s="160" t="s">
        <v>514</v>
      </c>
      <c r="H116" s="160" t="s">
        <v>499</v>
      </c>
      <c r="I116" s="161" t="s">
        <v>451</v>
      </c>
      <c r="J116" s="162" t="s">
        <v>247</v>
      </c>
      <c r="K116" s="163">
        <v>0</v>
      </c>
      <c r="L116" s="190" t="s">
        <v>451</v>
      </c>
      <c r="M116" s="189" t="s">
        <v>515</v>
      </c>
      <c r="N116" s="160" t="s">
        <v>499</v>
      </c>
      <c r="O116" s="161" t="s">
        <v>451</v>
      </c>
      <c r="P116" s="162" t="s">
        <v>247</v>
      </c>
      <c r="Q116" s="163">
        <v>0</v>
      </c>
      <c r="R116" s="190" t="s">
        <v>451</v>
      </c>
      <c r="S116" s="189" t="s">
        <v>516</v>
      </c>
      <c r="T116" s="160" t="s">
        <v>499</v>
      </c>
      <c r="U116" s="161" t="s">
        <v>451</v>
      </c>
      <c r="V116" s="162" t="s">
        <v>247</v>
      </c>
      <c r="W116" s="163">
        <v>0</v>
      </c>
      <c r="X116" s="190" t="s">
        <v>451</v>
      </c>
      <c r="Y116" s="186" t="s">
        <v>517</v>
      </c>
      <c r="Z116" s="160" t="s">
        <v>499</v>
      </c>
      <c r="AA116" s="161" t="s">
        <v>451</v>
      </c>
      <c r="AB116" s="162" t="s">
        <v>247</v>
      </c>
      <c r="AC116" s="163">
        <v>0</v>
      </c>
      <c r="AD116" s="164" t="s">
        <v>451</v>
      </c>
    </row>
    <row r="117" spans="1:30" ht="60" customHeight="1">
      <c r="A117" s="157">
        <v>45656</v>
      </c>
      <c r="B117" s="158" t="s">
        <v>57</v>
      </c>
      <c r="C117" s="159" t="s">
        <v>204</v>
      </c>
      <c r="D117" s="159" t="s">
        <v>357</v>
      </c>
      <c r="E117" s="185" t="s">
        <v>479</v>
      </c>
      <c r="F117" s="189" t="s">
        <v>464</v>
      </c>
      <c r="G117" s="160" t="s">
        <v>514</v>
      </c>
      <c r="H117" s="160" t="s">
        <v>499</v>
      </c>
      <c r="I117" s="161" t="s">
        <v>451</v>
      </c>
      <c r="J117" s="162" t="s">
        <v>246</v>
      </c>
      <c r="K117" s="163">
        <v>0</v>
      </c>
      <c r="L117" s="190" t="s">
        <v>451</v>
      </c>
      <c r="M117" s="189" t="s">
        <v>515</v>
      </c>
      <c r="N117" s="160" t="s">
        <v>499</v>
      </c>
      <c r="O117" s="161" t="s">
        <v>451</v>
      </c>
      <c r="P117" s="162" t="s">
        <v>246</v>
      </c>
      <c r="Q117" s="163">
        <v>0</v>
      </c>
      <c r="R117" s="190" t="s">
        <v>451</v>
      </c>
      <c r="S117" s="189" t="s">
        <v>516</v>
      </c>
      <c r="T117" s="160" t="s">
        <v>499</v>
      </c>
      <c r="U117" s="161" t="s">
        <v>451</v>
      </c>
      <c r="V117" s="162" t="s">
        <v>246</v>
      </c>
      <c r="W117" s="163">
        <v>0</v>
      </c>
      <c r="X117" s="190" t="s">
        <v>451</v>
      </c>
      <c r="Y117" s="186" t="s">
        <v>517</v>
      </c>
      <c r="Z117" s="160" t="s">
        <v>499</v>
      </c>
      <c r="AA117" s="161" t="s">
        <v>451</v>
      </c>
      <c r="AB117" s="162" t="s">
        <v>246</v>
      </c>
      <c r="AC117" s="163">
        <v>0</v>
      </c>
      <c r="AD117" s="164" t="s">
        <v>451</v>
      </c>
    </row>
    <row r="118" spans="1:30" ht="60" customHeight="1">
      <c r="A118" s="157">
        <v>45656</v>
      </c>
      <c r="B118" s="158" t="s">
        <v>57</v>
      </c>
      <c r="C118" s="159" t="s">
        <v>204</v>
      </c>
      <c r="D118" s="159" t="s">
        <v>357</v>
      </c>
      <c r="E118" s="185" t="s">
        <v>479</v>
      </c>
      <c r="F118" s="189" t="s">
        <v>464</v>
      </c>
      <c r="G118" s="160" t="s">
        <v>514</v>
      </c>
      <c r="H118" s="160" t="s">
        <v>499</v>
      </c>
      <c r="I118" s="161" t="s">
        <v>451</v>
      </c>
      <c r="J118" s="162" t="s">
        <v>245</v>
      </c>
      <c r="K118" s="163">
        <v>0</v>
      </c>
      <c r="L118" s="190" t="s">
        <v>451</v>
      </c>
      <c r="M118" s="189" t="s">
        <v>515</v>
      </c>
      <c r="N118" s="160" t="s">
        <v>499</v>
      </c>
      <c r="O118" s="161" t="s">
        <v>451</v>
      </c>
      <c r="P118" s="162" t="s">
        <v>245</v>
      </c>
      <c r="Q118" s="163">
        <v>0</v>
      </c>
      <c r="R118" s="190" t="s">
        <v>451</v>
      </c>
      <c r="S118" s="189" t="s">
        <v>516</v>
      </c>
      <c r="T118" s="160" t="s">
        <v>499</v>
      </c>
      <c r="U118" s="161" t="s">
        <v>451</v>
      </c>
      <c r="V118" s="162" t="s">
        <v>245</v>
      </c>
      <c r="W118" s="163">
        <v>0</v>
      </c>
      <c r="X118" s="190" t="s">
        <v>451</v>
      </c>
      <c r="Y118" s="186" t="s">
        <v>517</v>
      </c>
      <c r="Z118" s="160" t="s">
        <v>499</v>
      </c>
      <c r="AA118" s="161" t="s">
        <v>451</v>
      </c>
      <c r="AB118" s="162" t="s">
        <v>245</v>
      </c>
      <c r="AC118" s="163">
        <v>0</v>
      </c>
      <c r="AD118" s="164" t="s">
        <v>451</v>
      </c>
    </row>
    <row r="119" spans="1:30" ht="60" customHeight="1">
      <c r="A119" s="157">
        <v>45656</v>
      </c>
      <c r="B119" s="158" t="s">
        <v>57</v>
      </c>
      <c r="C119" s="159" t="s">
        <v>204</v>
      </c>
      <c r="D119" s="159" t="s">
        <v>357</v>
      </c>
      <c r="E119" s="185" t="s">
        <v>479</v>
      </c>
      <c r="F119" s="189" t="s">
        <v>464</v>
      </c>
      <c r="G119" s="160" t="s">
        <v>514</v>
      </c>
      <c r="H119" s="160" t="s">
        <v>499</v>
      </c>
      <c r="I119" s="161" t="s">
        <v>451</v>
      </c>
      <c r="J119" s="162" t="s">
        <v>278</v>
      </c>
      <c r="K119" s="163">
        <v>0</v>
      </c>
      <c r="L119" s="190" t="s">
        <v>451</v>
      </c>
      <c r="M119" s="189" t="s">
        <v>515</v>
      </c>
      <c r="N119" s="160" t="s">
        <v>499</v>
      </c>
      <c r="O119" s="161" t="s">
        <v>451</v>
      </c>
      <c r="P119" s="162" t="s">
        <v>278</v>
      </c>
      <c r="Q119" s="163">
        <v>0</v>
      </c>
      <c r="R119" s="190" t="s">
        <v>451</v>
      </c>
      <c r="S119" s="189" t="s">
        <v>516</v>
      </c>
      <c r="T119" s="160" t="s">
        <v>499</v>
      </c>
      <c r="U119" s="161" t="s">
        <v>451</v>
      </c>
      <c r="V119" s="162" t="s">
        <v>278</v>
      </c>
      <c r="W119" s="163">
        <v>0</v>
      </c>
      <c r="X119" s="190" t="s">
        <v>451</v>
      </c>
      <c r="Y119" s="186" t="s">
        <v>517</v>
      </c>
      <c r="Z119" s="160" t="s">
        <v>499</v>
      </c>
      <c r="AA119" s="161" t="s">
        <v>451</v>
      </c>
      <c r="AB119" s="162" t="s">
        <v>278</v>
      </c>
      <c r="AC119" s="163">
        <v>0</v>
      </c>
      <c r="AD119" s="164" t="s">
        <v>451</v>
      </c>
    </row>
    <row r="120" spans="1:30" ht="60" customHeight="1">
      <c r="A120" s="157">
        <v>45656</v>
      </c>
      <c r="B120" s="158" t="s">
        <v>57</v>
      </c>
      <c r="C120" s="159" t="s">
        <v>204</v>
      </c>
      <c r="D120" s="159" t="s">
        <v>357</v>
      </c>
      <c r="E120" s="185" t="s">
        <v>479</v>
      </c>
      <c r="F120" s="189" t="s">
        <v>464</v>
      </c>
      <c r="G120" s="160" t="s">
        <v>514</v>
      </c>
      <c r="H120" s="160" t="s">
        <v>499</v>
      </c>
      <c r="I120" s="161" t="s">
        <v>451</v>
      </c>
      <c r="J120" s="162" t="s">
        <v>277</v>
      </c>
      <c r="K120" s="163">
        <v>0</v>
      </c>
      <c r="L120" s="190" t="s">
        <v>451</v>
      </c>
      <c r="M120" s="189" t="s">
        <v>515</v>
      </c>
      <c r="N120" s="160" t="s">
        <v>499</v>
      </c>
      <c r="O120" s="161" t="s">
        <v>451</v>
      </c>
      <c r="P120" s="162" t="s">
        <v>277</v>
      </c>
      <c r="Q120" s="163">
        <v>0</v>
      </c>
      <c r="R120" s="190" t="s">
        <v>451</v>
      </c>
      <c r="S120" s="189" t="s">
        <v>516</v>
      </c>
      <c r="T120" s="160" t="s">
        <v>499</v>
      </c>
      <c r="U120" s="161" t="s">
        <v>451</v>
      </c>
      <c r="V120" s="162" t="s">
        <v>277</v>
      </c>
      <c r="W120" s="163">
        <v>0</v>
      </c>
      <c r="X120" s="190" t="s">
        <v>451</v>
      </c>
      <c r="Y120" s="186" t="s">
        <v>517</v>
      </c>
      <c r="Z120" s="160" t="s">
        <v>499</v>
      </c>
      <c r="AA120" s="161" t="s">
        <v>451</v>
      </c>
      <c r="AB120" s="162" t="s">
        <v>277</v>
      </c>
      <c r="AC120" s="163">
        <v>0</v>
      </c>
      <c r="AD120" s="164" t="s">
        <v>451</v>
      </c>
    </row>
    <row r="121" spans="1:30" ht="60" customHeight="1">
      <c r="A121" s="157">
        <v>45656</v>
      </c>
      <c r="B121" s="158" t="s">
        <v>58</v>
      </c>
      <c r="C121" s="159" t="s">
        <v>204</v>
      </c>
      <c r="D121" s="159" t="s">
        <v>857</v>
      </c>
      <c r="E121" s="185" t="s">
        <v>479</v>
      </c>
      <c r="F121" s="189" t="s">
        <v>464</v>
      </c>
      <c r="G121" s="160" t="s">
        <v>514</v>
      </c>
      <c r="H121" s="160" t="s">
        <v>499</v>
      </c>
      <c r="I121" s="161" t="s">
        <v>451</v>
      </c>
      <c r="J121" s="162" t="s">
        <v>248</v>
      </c>
      <c r="K121" s="163">
        <v>0</v>
      </c>
      <c r="L121" s="190" t="s">
        <v>451</v>
      </c>
      <c r="M121" s="189" t="s">
        <v>515</v>
      </c>
      <c r="N121" s="160" t="s">
        <v>499</v>
      </c>
      <c r="O121" s="161" t="s">
        <v>451</v>
      </c>
      <c r="P121" s="162" t="s">
        <v>248</v>
      </c>
      <c r="Q121" s="163">
        <v>13186503.764316805</v>
      </c>
      <c r="R121" s="190" t="s">
        <v>451</v>
      </c>
      <c r="S121" s="189" t="s">
        <v>516</v>
      </c>
      <c r="T121" s="160" t="s">
        <v>499</v>
      </c>
      <c r="U121" s="161" t="s">
        <v>451</v>
      </c>
      <c r="V121" s="162" t="s">
        <v>248</v>
      </c>
      <c r="W121" s="163">
        <v>0</v>
      </c>
      <c r="X121" s="190" t="s">
        <v>451</v>
      </c>
      <c r="Y121" s="186" t="s">
        <v>517</v>
      </c>
      <c r="Z121" s="160" t="s">
        <v>499</v>
      </c>
      <c r="AA121" s="161" t="s">
        <v>451</v>
      </c>
      <c r="AB121" s="162" t="s">
        <v>248</v>
      </c>
      <c r="AC121" s="163">
        <v>0</v>
      </c>
      <c r="AD121" s="164" t="s">
        <v>451</v>
      </c>
    </row>
    <row r="122" spans="1:30" ht="60" customHeight="1">
      <c r="A122" s="157">
        <v>45656</v>
      </c>
      <c r="B122" s="158" t="s">
        <v>58</v>
      </c>
      <c r="C122" s="159" t="s">
        <v>204</v>
      </c>
      <c r="D122" s="159" t="s">
        <v>857</v>
      </c>
      <c r="E122" s="185" t="s">
        <v>479</v>
      </c>
      <c r="F122" s="189" t="s">
        <v>464</v>
      </c>
      <c r="G122" s="160" t="s">
        <v>514</v>
      </c>
      <c r="H122" s="160" t="s">
        <v>499</v>
      </c>
      <c r="I122" s="161" t="s">
        <v>451</v>
      </c>
      <c r="J122" s="162" t="s">
        <v>247</v>
      </c>
      <c r="K122" s="163">
        <v>0</v>
      </c>
      <c r="L122" s="190" t="s">
        <v>451</v>
      </c>
      <c r="M122" s="189" t="s">
        <v>515</v>
      </c>
      <c r="N122" s="160" t="s">
        <v>499</v>
      </c>
      <c r="O122" s="161" t="s">
        <v>451</v>
      </c>
      <c r="P122" s="162" t="s">
        <v>247</v>
      </c>
      <c r="Q122" s="163">
        <v>17058558.036257081</v>
      </c>
      <c r="R122" s="190" t="s">
        <v>451</v>
      </c>
      <c r="S122" s="189" t="s">
        <v>516</v>
      </c>
      <c r="T122" s="160" t="s">
        <v>499</v>
      </c>
      <c r="U122" s="161" t="s">
        <v>451</v>
      </c>
      <c r="V122" s="162" t="s">
        <v>247</v>
      </c>
      <c r="W122" s="163">
        <v>0</v>
      </c>
      <c r="X122" s="190" t="s">
        <v>451</v>
      </c>
      <c r="Y122" s="186" t="s">
        <v>517</v>
      </c>
      <c r="Z122" s="160" t="s">
        <v>499</v>
      </c>
      <c r="AA122" s="161" t="s">
        <v>451</v>
      </c>
      <c r="AB122" s="162" t="s">
        <v>247</v>
      </c>
      <c r="AC122" s="163">
        <v>0</v>
      </c>
      <c r="AD122" s="164" t="s">
        <v>451</v>
      </c>
    </row>
    <row r="123" spans="1:30" ht="60" customHeight="1">
      <c r="A123" s="157">
        <v>45656</v>
      </c>
      <c r="B123" s="158" t="s">
        <v>58</v>
      </c>
      <c r="C123" s="159" t="s">
        <v>204</v>
      </c>
      <c r="D123" s="159" t="s">
        <v>857</v>
      </c>
      <c r="E123" s="185" t="s">
        <v>479</v>
      </c>
      <c r="F123" s="189" t="s">
        <v>464</v>
      </c>
      <c r="G123" s="160" t="s">
        <v>514</v>
      </c>
      <c r="H123" s="160" t="s">
        <v>499</v>
      </c>
      <c r="I123" s="161" t="s">
        <v>451</v>
      </c>
      <c r="J123" s="162" t="s">
        <v>246</v>
      </c>
      <c r="K123" s="163">
        <v>0</v>
      </c>
      <c r="L123" s="190" t="s">
        <v>451</v>
      </c>
      <c r="M123" s="189" t="s">
        <v>515</v>
      </c>
      <c r="N123" s="160" t="s">
        <v>499</v>
      </c>
      <c r="O123" s="161" t="s">
        <v>451</v>
      </c>
      <c r="P123" s="162" t="s">
        <v>246</v>
      </c>
      <c r="Q123" s="163">
        <v>0</v>
      </c>
      <c r="R123" s="190" t="s">
        <v>451</v>
      </c>
      <c r="S123" s="189" t="s">
        <v>516</v>
      </c>
      <c r="T123" s="160" t="s">
        <v>499</v>
      </c>
      <c r="U123" s="161" t="s">
        <v>451</v>
      </c>
      <c r="V123" s="162" t="s">
        <v>246</v>
      </c>
      <c r="W123" s="163">
        <v>0</v>
      </c>
      <c r="X123" s="190" t="s">
        <v>451</v>
      </c>
      <c r="Y123" s="186" t="s">
        <v>517</v>
      </c>
      <c r="Z123" s="160" t="s">
        <v>499</v>
      </c>
      <c r="AA123" s="161" t="s">
        <v>451</v>
      </c>
      <c r="AB123" s="162" t="s">
        <v>246</v>
      </c>
      <c r="AC123" s="163">
        <v>0</v>
      </c>
      <c r="AD123" s="164" t="s">
        <v>451</v>
      </c>
    </row>
    <row r="124" spans="1:30" ht="60" customHeight="1">
      <c r="A124" s="157">
        <v>45656</v>
      </c>
      <c r="B124" s="158" t="s">
        <v>58</v>
      </c>
      <c r="C124" s="159" t="s">
        <v>204</v>
      </c>
      <c r="D124" s="159" t="s">
        <v>857</v>
      </c>
      <c r="E124" s="185" t="s">
        <v>479</v>
      </c>
      <c r="F124" s="189" t="s">
        <v>464</v>
      </c>
      <c r="G124" s="160" t="s">
        <v>514</v>
      </c>
      <c r="H124" s="160" t="s">
        <v>499</v>
      </c>
      <c r="I124" s="161" t="s">
        <v>451</v>
      </c>
      <c r="J124" s="162" t="s">
        <v>245</v>
      </c>
      <c r="K124" s="163">
        <v>0</v>
      </c>
      <c r="L124" s="190" t="s">
        <v>451</v>
      </c>
      <c r="M124" s="189" t="s">
        <v>515</v>
      </c>
      <c r="N124" s="160" t="s">
        <v>499</v>
      </c>
      <c r="O124" s="161" t="s">
        <v>451</v>
      </c>
      <c r="P124" s="162" t="s">
        <v>245</v>
      </c>
      <c r="Q124" s="163">
        <v>0</v>
      </c>
      <c r="R124" s="190" t="s">
        <v>451</v>
      </c>
      <c r="S124" s="189" t="s">
        <v>516</v>
      </c>
      <c r="T124" s="160" t="s">
        <v>499</v>
      </c>
      <c r="U124" s="161" t="s">
        <v>451</v>
      </c>
      <c r="V124" s="162" t="s">
        <v>245</v>
      </c>
      <c r="W124" s="163">
        <v>0</v>
      </c>
      <c r="X124" s="190" t="s">
        <v>451</v>
      </c>
      <c r="Y124" s="186" t="s">
        <v>517</v>
      </c>
      <c r="Z124" s="160" t="s">
        <v>499</v>
      </c>
      <c r="AA124" s="161" t="s">
        <v>451</v>
      </c>
      <c r="AB124" s="162" t="s">
        <v>245</v>
      </c>
      <c r="AC124" s="163">
        <v>0</v>
      </c>
      <c r="AD124" s="164" t="s">
        <v>451</v>
      </c>
    </row>
    <row r="125" spans="1:30" ht="60" customHeight="1">
      <c r="A125" s="157">
        <v>45656</v>
      </c>
      <c r="B125" s="158" t="s">
        <v>58</v>
      </c>
      <c r="C125" s="159" t="s">
        <v>204</v>
      </c>
      <c r="D125" s="159" t="s">
        <v>857</v>
      </c>
      <c r="E125" s="185" t="s">
        <v>479</v>
      </c>
      <c r="F125" s="189" t="s">
        <v>464</v>
      </c>
      <c r="G125" s="160" t="s">
        <v>514</v>
      </c>
      <c r="H125" s="160" t="s">
        <v>499</v>
      </c>
      <c r="I125" s="161" t="s">
        <v>451</v>
      </c>
      <c r="J125" s="162" t="s">
        <v>278</v>
      </c>
      <c r="K125" s="163">
        <v>0</v>
      </c>
      <c r="L125" s="190" t="s">
        <v>451</v>
      </c>
      <c r="M125" s="189" t="s">
        <v>515</v>
      </c>
      <c r="N125" s="160" t="s">
        <v>499</v>
      </c>
      <c r="O125" s="161" t="s">
        <v>451</v>
      </c>
      <c r="P125" s="162" t="s">
        <v>278</v>
      </c>
      <c r="Q125" s="163">
        <v>13186503.764316805</v>
      </c>
      <c r="R125" s="190" t="s">
        <v>451</v>
      </c>
      <c r="S125" s="189" t="s">
        <v>516</v>
      </c>
      <c r="T125" s="160" t="s">
        <v>499</v>
      </c>
      <c r="U125" s="161" t="s">
        <v>451</v>
      </c>
      <c r="V125" s="162" t="s">
        <v>278</v>
      </c>
      <c r="W125" s="163">
        <v>0</v>
      </c>
      <c r="X125" s="190" t="s">
        <v>451</v>
      </c>
      <c r="Y125" s="186" t="s">
        <v>517</v>
      </c>
      <c r="Z125" s="160" t="s">
        <v>499</v>
      </c>
      <c r="AA125" s="161" t="s">
        <v>451</v>
      </c>
      <c r="AB125" s="162" t="s">
        <v>278</v>
      </c>
      <c r="AC125" s="163">
        <v>0</v>
      </c>
      <c r="AD125" s="164" t="s">
        <v>451</v>
      </c>
    </row>
    <row r="126" spans="1:30" ht="60" customHeight="1">
      <c r="A126" s="157">
        <v>45656</v>
      </c>
      <c r="B126" s="158" t="s">
        <v>58</v>
      </c>
      <c r="C126" s="159" t="s">
        <v>204</v>
      </c>
      <c r="D126" s="159" t="s">
        <v>857</v>
      </c>
      <c r="E126" s="185" t="s">
        <v>479</v>
      </c>
      <c r="F126" s="189" t="s">
        <v>464</v>
      </c>
      <c r="G126" s="160" t="s">
        <v>514</v>
      </c>
      <c r="H126" s="160" t="s">
        <v>499</v>
      </c>
      <c r="I126" s="161" t="s">
        <v>451</v>
      </c>
      <c r="J126" s="162" t="s">
        <v>277</v>
      </c>
      <c r="K126" s="163">
        <v>0</v>
      </c>
      <c r="L126" s="190" t="s">
        <v>451</v>
      </c>
      <c r="M126" s="189" t="s">
        <v>515</v>
      </c>
      <c r="N126" s="160" t="s">
        <v>499</v>
      </c>
      <c r="O126" s="161" t="s">
        <v>451</v>
      </c>
      <c r="P126" s="162" t="s">
        <v>277</v>
      </c>
      <c r="Q126" s="163">
        <v>17058558.036257081</v>
      </c>
      <c r="R126" s="190" t="s">
        <v>451</v>
      </c>
      <c r="S126" s="189" t="s">
        <v>516</v>
      </c>
      <c r="T126" s="160" t="s">
        <v>499</v>
      </c>
      <c r="U126" s="161" t="s">
        <v>451</v>
      </c>
      <c r="V126" s="162" t="s">
        <v>277</v>
      </c>
      <c r="W126" s="163">
        <v>0</v>
      </c>
      <c r="X126" s="190" t="s">
        <v>451</v>
      </c>
      <c r="Y126" s="186" t="s">
        <v>517</v>
      </c>
      <c r="Z126" s="160" t="s">
        <v>499</v>
      </c>
      <c r="AA126" s="161" t="s">
        <v>451</v>
      </c>
      <c r="AB126" s="162" t="s">
        <v>277</v>
      </c>
      <c r="AC126" s="163">
        <v>0</v>
      </c>
      <c r="AD126" s="164" t="s">
        <v>451</v>
      </c>
    </row>
    <row r="127" spans="1:30" ht="60" customHeight="1">
      <c r="A127" s="157">
        <v>45656</v>
      </c>
      <c r="B127" s="158" t="s">
        <v>59</v>
      </c>
      <c r="C127" s="159" t="s">
        <v>204</v>
      </c>
      <c r="D127" s="159" t="s">
        <v>858</v>
      </c>
      <c r="E127" s="185" t="s">
        <v>479</v>
      </c>
      <c r="F127" s="189" t="s">
        <v>464</v>
      </c>
      <c r="G127" s="160" t="s">
        <v>514</v>
      </c>
      <c r="H127" s="160" t="s">
        <v>499</v>
      </c>
      <c r="I127" s="161" t="s">
        <v>451</v>
      </c>
      <c r="J127" s="162" t="s">
        <v>248</v>
      </c>
      <c r="K127" s="163">
        <v>0</v>
      </c>
      <c r="L127" s="190" t="s">
        <v>451</v>
      </c>
      <c r="M127" s="189" t="s">
        <v>515</v>
      </c>
      <c r="N127" s="160" t="s">
        <v>499</v>
      </c>
      <c r="O127" s="161" t="s">
        <v>451</v>
      </c>
      <c r="P127" s="162" t="s">
        <v>248</v>
      </c>
      <c r="Q127" s="163">
        <v>0</v>
      </c>
      <c r="R127" s="190" t="s">
        <v>451</v>
      </c>
      <c r="S127" s="189" t="s">
        <v>516</v>
      </c>
      <c r="T127" s="160" t="s">
        <v>499</v>
      </c>
      <c r="U127" s="161" t="s">
        <v>451</v>
      </c>
      <c r="V127" s="162" t="s">
        <v>248</v>
      </c>
      <c r="W127" s="163">
        <v>0</v>
      </c>
      <c r="X127" s="190" t="s">
        <v>451</v>
      </c>
      <c r="Y127" s="186" t="s">
        <v>517</v>
      </c>
      <c r="Z127" s="160" t="s">
        <v>499</v>
      </c>
      <c r="AA127" s="161" t="s">
        <v>451</v>
      </c>
      <c r="AB127" s="162" t="s">
        <v>248</v>
      </c>
      <c r="AC127" s="163">
        <v>0</v>
      </c>
      <c r="AD127" s="164" t="s">
        <v>451</v>
      </c>
    </row>
    <row r="128" spans="1:30" ht="60" customHeight="1">
      <c r="A128" s="157">
        <v>45656</v>
      </c>
      <c r="B128" s="158" t="s">
        <v>59</v>
      </c>
      <c r="C128" s="159" t="s">
        <v>204</v>
      </c>
      <c r="D128" s="159" t="s">
        <v>858</v>
      </c>
      <c r="E128" s="185" t="s">
        <v>479</v>
      </c>
      <c r="F128" s="189" t="s">
        <v>464</v>
      </c>
      <c r="G128" s="160" t="s">
        <v>514</v>
      </c>
      <c r="H128" s="160" t="s">
        <v>499</v>
      </c>
      <c r="I128" s="161" t="s">
        <v>451</v>
      </c>
      <c r="J128" s="162" t="s">
        <v>247</v>
      </c>
      <c r="K128" s="163">
        <v>0</v>
      </c>
      <c r="L128" s="190" t="s">
        <v>451</v>
      </c>
      <c r="M128" s="189" t="s">
        <v>515</v>
      </c>
      <c r="N128" s="160" t="s">
        <v>499</v>
      </c>
      <c r="O128" s="161" t="s">
        <v>451</v>
      </c>
      <c r="P128" s="162" t="s">
        <v>247</v>
      </c>
      <c r="Q128" s="163">
        <v>0</v>
      </c>
      <c r="R128" s="190" t="s">
        <v>451</v>
      </c>
      <c r="S128" s="189" t="s">
        <v>516</v>
      </c>
      <c r="T128" s="160" t="s">
        <v>499</v>
      </c>
      <c r="U128" s="161" t="s">
        <v>451</v>
      </c>
      <c r="V128" s="162" t="s">
        <v>247</v>
      </c>
      <c r="W128" s="163">
        <v>0</v>
      </c>
      <c r="X128" s="190" t="s">
        <v>451</v>
      </c>
      <c r="Y128" s="186" t="s">
        <v>517</v>
      </c>
      <c r="Z128" s="160" t="s">
        <v>499</v>
      </c>
      <c r="AA128" s="161" t="s">
        <v>451</v>
      </c>
      <c r="AB128" s="162" t="s">
        <v>247</v>
      </c>
      <c r="AC128" s="163">
        <v>0</v>
      </c>
      <c r="AD128" s="164" t="s">
        <v>451</v>
      </c>
    </row>
    <row r="129" spans="1:30" ht="60" customHeight="1">
      <c r="A129" s="157">
        <v>45656</v>
      </c>
      <c r="B129" s="158" t="s">
        <v>59</v>
      </c>
      <c r="C129" s="159" t="s">
        <v>204</v>
      </c>
      <c r="D129" s="159" t="s">
        <v>858</v>
      </c>
      <c r="E129" s="185" t="s">
        <v>479</v>
      </c>
      <c r="F129" s="189" t="s">
        <v>464</v>
      </c>
      <c r="G129" s="160" t="s">
        <v>514</v>
      </c>
      <c r="H129" s="160" t="s">
        <v>499</v>
      </c>
      <c r="I129" s="161" t="s">
        <v>451</v>
      </c>
      <c r="J129" s="162" t="s">
        <v>246</v>
      </c>
      <c r="K129" s="163">
        <v>0</v>
      </c>
      <c r="L129" s="190" t="s">
        <v>451</v>
      </c>
      <c r="M129" s="189" t="s">
        <v>515</v>
      </c>
      <c r="N129" s="160" t="s">
        <v>499</v>
      </c>
      <c r="O129" s="161" t="s">
        <v>451</v>
      </c>
      <c r="P129" s="162" t="s">
        <v>246</v>
      </c>
      <c r="Q129" s="163">
        <v>0</v>
      </c>
      <c r="R129" s="190" t="s">
        <v>451</v>
      </c>
      <c r="S129" s="189" t="s">
        <v>516</v>
      </c>
      <c r="T129" s="160" t="s">
        <v>499</v>
      </c>
      <c r="U129" s="161" t="s">
        <v>451</v>
      </c>
      <c r="V129" s="162" t="s">
        <v>246</v>
      </c>
      <c r="W129" s="163">
        <v>0</v>
      </c>
      <c r="X129" s="190" t="s">
        <v>451</v>
      </c>
      <c r="Y129" s="186" t="s">
        <v>517</v>
      </c>
      <c r="Z129" s="160" t="s">
        <v>499</v>
      </c>
      <c r="AA129" s="161" t="s">
        <v>451</v>
      </c>
      <c r="AB129" s="162" t="s">
        <v>246</v>
      </c>
      <c r="AC129" s="163">
        <v>0</v>
      </c>
      <c r="AD129" s="164" t="s">
        <v>451</v>
      </c>
    </row>
    <row r="130" spans="1:30" ht="60" customHeight="1">
      <c r="A130" s="157">
        <v>45656</v>
      </c>
      <c r="B130" s="158" t="s">
        <v>59</v>
      </c>
      <c r="C130" s="159" t="s">
        <v>204</v>
      </c>
      <c r="D130" s="159" t="s">
        <v>858</v>
      </c>
      <c r="E130" s="185" t="s">
        <v>479</v>
      </c>
      <c r="F130" s="189" t="s">
        <v>464</v>
      </c>
      <c r="G130" s="160" t="s">
        <v>514</v>
      </c>
      <c r="H130" s="160" t="s">
        <v>499</v>
      </c>
      <c r="I130" s="161" t="s">
        <v>451</v>
      </c>
      <c r="J130" s="162" t="s">
        <v>245</v>
      </c>
      <c r="K130" s="163">
        <v>0</v>
      </c>
      <c r="L130" s="190" t="s">
        <v>451</v>
      </c>
      <c r="M130" s="189" t="s">
        <v>515</v>
      </c>
      <c r="N130" s="160" t="s">
        <v>499</v>
      </c>
      <c r="O130" s="161" t="s">
        <v>451</v>
      </c>
      <c r="P130" s="162" t="s">
        <v>245</v>
      </c>
      <c r="Q130" s="163">
        <v>0</v>
      </c>
      <c r="R130" s="190" t="s">
        <v>451</v>
      </c>
      <c r="S130" s="189" t="s">
        <v>516</v>
      </c>
      <c r="T130" s="160" t="s">
        <v>499</v>
      </c>
      <c r="U130" s="161" t="s">
        <v>451</v>
      </c>
      <c r="V130" s="162" t="s">
        <v>245</v>
      </c>
      <c r="W130" s="163">
        <v>0</v>
      </c>
      <c r="X130" s="190" t="s">
        <v>451</v>
      </c>
      <c r="Y130" s="186" t="s">
        <v>517</v>
      </c>
      <c r="Z130" s="160" t="s">
        <v>499</v>
      </c>
      <c r="AA130" s="161" t="s">
        <v>451</v>
      </c>
      <c r="AB130" s="162" t="s">
        <v>245</v>
      </c>
      <c r="AC130" s="163">
        <v>0</v>
      </c>
      <c r="AD130" s="164" t="s">
        <v>451</v>
      </c>
    </row>
    <row r="131" spans="1:30" ht="60" customHeight="1">
      <c r="A131" s="157">
        <v>45656</v>
      </c>
      <c r="B131" s="158" t="s">
        <v>59</v>
      </c>
      <c r="C131" s="159" t="s">
        <v>204</v>
      </c>
      <c r="D131" s="159" t="s">
        <v>858</v>
      </c>
      <c r="E131" s="185" t="s">
        <v>479</v>
      </c>
      <c r="F131" s="189" t="s">
        <v>464</v>
      </c>
      <c r="G131" s="160" t="s">
        <v>514</v>
      </c>
      <c r="H131" s="160" t="s">
        <v>499</v>
      </c>
      <c r="I131" s="161" t="s">
        <v>451</v>
      </c>
      <c r="J131" s="162" t="s">
        <v>278</v>
      </c>
      <c r="K131" s="163">
        <v>0</v>
      </c>
      <c r="L131" s="190" t="s">
        <v>451</v>
      </c>
      <c r="M131" s="189" t="s">
        <v>515</v>
      </c>
      <c r="N131" s="160" t="s">
        <v>499</v>
      </c>
      <c r="O131" s="161" t="s">
        <v>451</v>
      </c>
      <c r="P131" s="162" t="s">
        <v>278</v>
      </c>
      <c r="Q131" s="163">
        <v>0</v>
      </c>
      <c r="R131" s="190" t="s">
        <v>451</v>
      </c>
      <c r="S131" s="189" t="s">
        <v>516</v>
      </c>
      <c r="T131" s="160" t="s">
        <v>499</v>
      </c>
      <c r="U131" s="161" t="s">
        <v>451</v>
      </c>
      <c r="V131" s="162" t="s">
        <v>278</v>
      </c>
      <c r="W131" s="163">
        <v>0</v>
      </c>
      <c r="X131" s="190" t="s">
        <v>451</v>
      </c>
      <c r="Y131" s="186" t="s">
        <v>517</v>
      </c>
      <c r="Z131" s="160" t="s">
        <v>499</v>
      </c>
      <c r="AA131" s="161" t="s">
        <v>451</v>
      </c>
      <c r="AB131" s="162" t="s">
        <v>278</v>
      </c>
      <c r="AC131" s="163">
        <v>0</v>
      </c>
      <c r="AD131" s="164" t="s">
        <v>451</v>
      </c>
    </row>
    <row r="132" spans="1:30" ht="60" customHeight="1">
      <c r="A132" s="157">
        <v>45656</v>
      </c>
      <c r="B132" s="158" t="s">
        <v>59</v>
      </c>
      <c r="C132" s="159" t="s">
        <v>204</v>
      </c>
      <c r="D132" s="159" t="s">
        <v>858</v>
      </c>
      <c r="E132" s="185" t="s">
        <v>479</v>
      </c>
      <c r="F132" s="189" t="s">
        <v>464</v>
      </c>
      <c r="G132" s="160" t="s">
        <v>514</v>
      </c>
      <c r="H132" s="160" t="s">
        <v>499</v>
      </c>
      <c r="I132" s="161" t="s">
        <v>451</v>
      </c>
      <c r="J132" s="162" t="s">
        <v>277</v>
      </c>
      <c r="K132" s="163">
        <v>0</v>
      </c>
      <c r="L132" s="190" t="s">
        <v>451</v>
      </c>
      <c r="M132" s="189" t="s">
        <v>515</v>
      </c>
      <c r="N132" s="160" t="s">
        <v>499</v>
      </c>
      <c r="O132" s="161" t="s">
        <v>451</v>
      </c>
      <c r="P132" s="162" t="s">
        <v>277</v>
      </c>
      <c r="Q132" s="163">
        <v>0</v>
      </c>
      <c r="R132" s="190" t="s">
        <v>451</v>
      </c>
      <c r="S132" s="189" t="s">
        <v>516</v>
      </c>
      <c r="T132" s="160" t="s">
        <v>499</v>
      </c>
      <c r="U132" s="161" t="s">
        <v>451</v>
      </c>
      <c r="V132" s="162" t="s">
        <v>277</v>
      </c>
      <c r="W132" s="163">
        <v>0</v>
      </c>
      <c r="X132" s="190" t="s">
        <v>451</v>
      </c>
      <c r="Y132" s="186" t="s">
        <v>517</v>
      </c>
      <c r="Z132" s="160" t="s">
        <v>499</v>
      </c>
      <c r="AA132" s="161" t="s">
        <v>451</v>
      </c>
      <c r="AB132" s="162" t="s">
        <v>277</v>
      </c>
      <c r="AC132" s="163">
        <v>0</v>
      </c>
      <c r="AD132" s="164" t="s">
        <v>451</v>
      </c>
    </row>
    <row r="133" spans="1:30" ht="60" customHeight="1">
      <c r="A133" s="157">
        <v>45656</v>
      </c>
      <c r="B133" s="158" t="s">
        <v>60</v>
      </c>
      <c r="C133" s="159" t="s">
        <v>204</v>
      </c>
      <c r="D133" s="159" t="s">
        <v>356</v>
      </c>
      <c r="E133" s="185" t="s">
        <v>479</v>
      </c>
      <c r="F133" s="189" t="s">
        <v>464</v>
      </c>
      <c r="G133" s="160" t="s">
        <v>514</v>
      </c>
      <c r="H133" s="160" t="s">
        <v>499</v>
      </c>
      <c r="I133" s="161" t="s">
        <v>451</v>
      </c>
      <c r="J133" s="162" t="s">
        <v>248</v>
      </c>
      <c r="K133" s="163">
        <v>0</v>
      </c>
      <c r="L133" s="190" t="s">
        <v>451</v>
      </c>
      <c r="M133" s="189" t="s">
        <v>515</v>
      </c>
      <c r="N133" s="160" t="s">
        <v>499</v>
      </c>
      <c r="O133" s="161" t="s">
        <v>451</v>
      </c>
      <c r="P133" s="162" t="s">
        <v>248</v>
      </c>
      <c r="Q133" s="163">
        <v>0</v>
      </c>
      <c r="R133" s="190" t="s">
        <v>451</v>
      </c>
      <c r="S133" s="189" t="s">
        <v>516</v>
      </c>
      <c r="T133" s="160" t="s">
        <v>499</v>
      </c>
      <c r="U133" s="161" t="s">
        <v>451</v>
      </c>
      <c r="V133" s="162" t="s">
        <v>248</v>
      </c>
      <c r="W133" s="163">
        <v>0</v>
      </c>
      <c r="X133" s="190" t="s">
        <v>451</v>
      </c>
      <c r="Y133" s="186" t="s">
        <v>517</v>
      </c>
      <c r="Z133" s="160" t="s">
        <v>499</v>
      </c>
      <c r="AA133" s="161" t="s">
        <v>451</v>
      </c>
      <c r="AB133" s="162" t="s">
        <v>248</v>
      </c>
      <c r="AC133" s="163">
        <v>0</v>
      </c>
      <c r="AD133" s="164" t="s">
        <v>451</v>
      </c>
    </row>
    <row r="134" spans="1:30" ht="60" customHeight="1">
      <c r="A134" s="157">
        <v>45656</v>
      </c>
      <c r="B134" s="158" t="s">
        <v>60</v>
      </c>
      <c r="C134" s="159" t="s">
        <v>204</v>
      </c>
      <c r="D134" s="159" t="s">
        <v>356</v>
      </c>
      <c r="E134" s="185" t="s">
        <v>479</v>
      </c>
      <c r="F134" s="189" t="s">
        <v>464</v>
      </c>
      <c r="G134" s="160" t="s">
        <v>514</v>
      </c>
      <c r="H134" s="160" t="s">
        <v>499</v>
      </c>
      <c r="I134" s="161" t="s">
        <v>451</v>
      </c>
      <c r="J134" s="162" t="s">
        <v>247</v>
      </c>
      <c r="K134" s="163">
        <v>0</v>
      </c>
      <c r="L134" s="190" t="s">
        <v>451</v>
      </c>
      <c r="M134" s="189" t="s">
        <v>515</v>
      </c>
      <c r="N134" s="160" t="s">
        <v>499</v>
      </c>
      <c r="O134" s="161" t="s">
        <v>451</v>
      </c>
      <c r="P134" s="162" t="s">
        <v>247</v>
      </c>
      <c r="Q134" s="163">
        <v>0</v>
      </c>
      <c r="R134" s="190" t="s">
        <v>451</v>
      </c>
      <c r="S134" s="189" t="s">
        <v>516</v>
      </c>
      <c r="T134" s="160" t="s">
        <v>499</v>
      </c>
      <c r="U134" s="161" t="s">
        <v>451</v>
      </c>
      <c r="V134" s="162" t="s">
        <v>247</v>
      </c>
      <c r="W134" s="163">
        <v>0</v>
      </c>
      <c r="X134" s="190" t="s">
        <v>451</v>
      </c>
      <c r="Y134" s="186" t="s">
        <v>517</v>
      </c>
      <c r="Z134" s="160" t="s">
        <v>499</v>
      </c>
      <c r="AA134" s="161" t="s">
        <v>451</v>
      </c>
      <c r="AB134" s="162" t="s">
        <v>247</v>
      </c>
      <c r="AC134" s="163">
        <v>0</v>
      </c>
      <c r="AD134" s="164" t="s">
        <v>451</v>
      </c>
    </row>
    <row r="135" spans="1:30" ht="60" customHeight="1">
      <c r="A135" s="157">
        <v>45656</v>
      </c>
      <c r="B135" s="158" t="s">
        <v>60</v>
      </c>
      <c r="C135" s="159" t="s">
        <v>204</v>
      </c>
      <c r="D135" s="159" t="s">
        <v>356</v>
      </c>
      <c r="E135" s="185" t="s">
        <v>479</v>
      </c>
      <c r="F135" s="189" t="s">
        <v>464</v>
      </c>
      <c r="G135" s="160" t="s">
        <v>514</v>
      </c>
      <c r="H135" s="160" t="s">
        <v>499</v>
      </c>
      <c r="I135" s="161" t="s">
        <v>451</v>
      </c>
      <c r="J135" s="162" t="s">
        <v>246</v>
      </c>
      <c r="K135" s="163">
        <v>0</v>
      </c>
      <c r="L135" s="190" t="s">
        <v>451</v>
      </c>
      <c r="M135" s="189" t="s">
        <v>515</v>
      </c>
      <c r="N135" s="160" t="s">
        <v>499</v>
      </c>
      <c r="O135" s="161" t="s">
        <v>451</v>
      </c>
      <c r="P135" s="162" t="s">
        <v>246</v>
      </c>
      <c r="Q135" s="163">
        <v>0</v>
      </c>
      <c r="R135" s="190" t="s">
        <v>451</v>
      </c>
      <c r="S135" s="189" t="s">
        <v>516</v>
      </c>
      <c r="T135" s="160" t="s">
        <v>499</v>
      </c>
      <c r="U135" s="161" t="s">
        <v>451</v>
      </c>
      <c r="V135" s="162" t="s">
        <v>246</v>
      </c>
      <c r="W135" s="163">
        <v>0</v>
      </c>
      <c r="X135" s="190" t="s">
        <v>451</v>
      </c>
      <c r="Y135" s="186" t="s">
        <v>517</v>
      </c>
      <c r="Z135" s="160" t="s">
        <v>499</v>
      </c>
      <c r="AA135" s="161" t="s">
        <v>451</v>
      </c>
      <c r="AB135" s="162" t="s">
        <v>246</v>
      </c>
      <c r="AC135" s="163">
        <v>0</v>
      </c>
      <c r="AD135" s="164" t="s">
        <v>451</v>
      </c>
    </row>
    <row r="136" spans="1:30" ht="60" customHeight="1">
      <c r="A136" s="157">
        <v>45656</v>
      </c>
      <c r="B136" s="158" t="s">
        <v>60</v>
      </c>
      <c r="C136" s="159" t="s">
        <v>204</v>
      </c>
      <c r="D136" s="159" t="s">
        <v>356</v>
      </c>
      <c r="E136" s="185" t="s">
        <v>479</v>
      </c>
      <c r="F136" s="189" t="s">
        <v>464</v>
      </c>
      <c r="G136" s="160" t="s">
        <v>514</v>
      </c>
      <c r="H136" s="160" t="s">
        <v>499</v>
      </c>
      <c r="I136" s="161" t="s">
        <v>451</v>
      </c>
      <c r="J136" s="162" t="s">
        <v>245</v>
      </c>
      <c r="K136" s="163">
        <v>0</v>
      </c>
      <c r="L136" s="190" t="s">
        <v>451</v>
      </c>
      <c r="M136" s="189" t="s">
        <v>515</v>
      </c>
      <c r="N136" s="160" t="s">
        <v>499</v>
      </c>
      <c r="O136" s="161" t="s">
        <v>451</v>
      </c>
      <c r="P136" s="162" t="s">
        <v>245</v>
      </c>
      <c r="Q136" s="163">
        <v>0</v>
      </c>
      <c r="R136" s="190" t="s">
        <v>451</v>
      </c>
      <c r="S136" s="189" t="s">
        <v>516</v>
      </c>
      <c r="T136" s="160" t="s">
        <v>499</v>
      </c>
      <c r="U136" s="161" t="s">
        <v>451</v>
      </c>
      <c r="V136" s="162" t="s">
        <v>245</v>
      </c>
      <c r="W136" s="163">
        <v>0</v>
      </c>
      <c r="X136" s="190" t="s">
        <v>451</v>
      </c>
      <c r="Y136" s="186" t="s">
        <v>517</v>
      </c>
      <c r="Z136" s="160" t="s">
        <v>499</v>
      </c>
      <c r="AA136" s="161" t="s">
        <v>451</v>
      </c>
      <c r="AB136" s="162" t="s">
        <v>245</v>
      </c>
      <c r="AC136" s="163">
        <v>0</v>
      </c>
      <c r="AD136" s="164" t="s">
        <v>451</v>
      </c>
    </row>
    <row r="137" spans="1:30" ht="60" customHeight="1">
      <c r="A137" s="157">
        <v>45656</v>
      </c>
      <c r="B137" s="158" t="s">
        <v>60</v>
      </c>
      <c r="C137" s="159" t="s">
        <v>204</v>
      </c>
      <c r="D137" s="159" t="s">
        <v>356</v>
      </c>
      <c r="E137" s="185" t="s">
        <v>479</v>
      </c>
      <c r="F137" s="189" t="s">
        <v>464</v>
      </c>
      <c r="G137" s="160" t="s">
        <v>514</v>
      </c>
      <c r="H137" s="160" t="s">
        <v>499</v>
      </c>
      <c r="I137" s="161" t="s">
        <v>451</v>
      </c>
      <c r="J137" s="162" t="s">
        <v>278</v>
      </c>
      <c r="K137" s="163">
        <v>0</v>
      </c>
      <c r="L137" s="190" t="s">
        <v>451</v>
      </c>
      <c r="M137" s="189" t="s">
        <v>515</v>
      </c>
      <c r="N137" s="160" t="s">
        <v>499</v>
      </c>
      <c r="O137" s="161" t="s">
        <v>451</v>
      </c>
      <c r="P137" s="162" t="s">
        <v>278</v>
      </c>
      <c r="Q137" s="163">
        <v>0</v>
      </c>
      <c r="R137" s="190" t="s">
        <v>451</v>
      </c>
      <c r="S137" s="189" t="s">
        <v>516</v>
      </c>
      <c r="T137" s="160" t="s">
        <v>499</v>
      </c>
      <c r="U137" s="161" t="s">
        <v>451</v>
      </c>
      <c r="V137" s="162" t="s">
        <v>278</v>
      </c>
      <c r="W137" s="163">
        <v>0</v>
      </c>
      <c r="X137" s="190" t="s">
        <v>451</v>
      </c>
      <c r="Y137" s="186" t="s">
        <v>517</v>
      </c>
      <c r="Z137" s="160" t="s">
        <v>499</v>
      </c>
      <c r="AA137" s="161" t="s">
        <v>451</v>
      </c>
      <c r="AB137" s="162" t="s">
        <v>278</v>
      </c>
      <c r="AC137" s="163">
        <v>0</v>
      </c>
      <c r="AD137" s="164" t="s">
        <v>451</v>
      </c>
    </row>
    <row r="138" spans="1:30" ht="60" customHeight="1">
      <c r="A138" s="157">
        <v>45656</v>
      </c>
      <c r="B138" s="158" t="s">
        <v>60</v>
      </c>
      <c r="C138" s="159" t="s">
        <v>204</v>
      </c>
      <c r="D138" s="159" t="s">
        <v>356</v>
      </c>
      <c r="E138" s="185" t="s">
        <v>479</v>
      </c>
      <c r="F138" s="189" t="s">
        <v>464</v>
      </c>
      <c r="G138" s="160" t="s">
        <v>514</v>
      </c>
      <c r="H138" s="160" t="s">
        <v>499</v>
      </c>
      <c r="I138" s="161" t="s">
        <v>451</v>
      </c>
      <c r="J138" s="162" t="s">
        <v>277</v>
      </c>
      <c r="K138" s="163">
        <v>0</v>
      </c>
      <c r="L138" s="190" t="s">
        <v>451</v>
      </c>
      <c r="M138" s="189" t="s">
        <v>515</v>
      </c>
      <c r="N138" s="160" t="s">
        <v>499</v>
      </c>
      <c r="O138" s="161" t="s">
        <v>451</v>
      </c>
      <c r="P138" s="162" t="s">
        <v>277</v>
      </c>
      <c r="Q138" s="163">
        <v>0</v>
      </c>
      <c r="R138" s="190" t="s">
        <v>451</v>
      </c>
      <c r="S138" s="189" t="s">
        <v>516</v>
      </c>
      <c r="T138" s="160" t="s">
        <v>499</v>
      </c>
      <c r="U138" s="161" t="s">
        <v>451</v>
      </c>
      <c r="V138" s="162" t="s">
        <v>277</v>
      </c>
      <c r="W138" s="163">
        <v>0</v>
      </c>
      <c r="X138" s="190" t="s">
        <v>451</v>
      </c>
      <c r="Y138" s="186" t="s">
        <v>517</v>
      </c>
      <c r="Z138" s="160" t="s">
        <v>499</v>
      </c>
      <c r="AA138" s="161" t="s">
        <v>451</v>
      </c>
      <c r="AB138" s="162" t="s">
        <v>277</v>
      </c>
      <c r="AC138" s="163">
        <v>0</v>
      </c>
      <c r="AD138" s="164" t="s">
        <v>451</v>
      </c>
    </row>
    <row r="139" spans="1:30" ht="60" customHeight="1">
      <c r="A139" s="157">
        <v>45656</v>
      </c>
      <c r="B139" s="158" t="s">
        <v>61</v>
      </c>
      <c r="C139" s="159" t="s">
        <v>204</v>
      </c>
      <c r="D139" s="159" t="s">
        <v>355</v>
      </c>
      <c r="E139" s="185" t="s">
        <v>479</v>
      </c>
      <c r="F139" s="189" t="s">
        <v>464</v>
      </c>
      <c r="G139" s="160" t="s">
        <v>514</v>
      </c>
      <c r="H139" s="160" t="s">
        <v>499</v>
      </c>
      <c r="I139" s="161" t="s">
        <v>451</v>
      </c>
      <c r="J139" s="162" t="s">
        <v>248</v>
      </c>
      <c r="K139" s="163">
        <v>0</v>
      </c>
      <c r="L139" s="190" t="s">
        <v>451</v>
      </c>
      <c r="M139" s="189" t="s">
        <v>515</v>
      </c>
      <c r="N139" s="160" t="s">
        <v>499</v>
      </c>
      <c r="O139" s="161" t="s">
        <v>451</v>
      </c>
      <c r="P139" s="162" t="s">
        <v>248</v>
      </c>
      <c r="Q139" s="163">
        <v>0</v>
      </c>
      <c r="R139" s="190" t="s">
        <v>451</v>
      </c>
      <c r="S139" s="189" t="s">
        <v>516</v>
      </c>
      <c r="T139" s="160" t="s">
        <v>499</v>
      </c>
      <c r="U139" s="161" t="s">
        <v>451</v>
      </c>
      <c r="V139" s="162" t="s">
        <v>248</v>
      </c>
      <c r="W139" s="163">
        <v>0</v>
      </c>
      <c r="X139" s="190" t="s">
        <v>451</v>
      </c>
      <c r="Y139" s="186" t="s">
        <v>517</v>
      </c>
      <c r="Z139" s="160" t="s">
        <v>499</v>
      </c>
      <c r="AA139" s="161" t="s">
        <v>451</v>
      </c>
      <c r="AB139" s="162" t="s">
        <v>248</v>
      </c>
      <c r="AC139" s="163">
        <v>0</v>
      </c>
      <c r="AD139" s="164" t="s">
        <v>451</v>
      </c>
    </row>
    <row r="140" spans="1:30" ht="60" customHeight="1">
      <c r="A140" s="157">
        <v>45656</v>
      </c>
      <c r="B140" s="158" t="s">
        <v>61</v>
      </c>
      <c r="C140" s="159" t="s">
        <v>204</v>
      </c>
      <c r="D140" s="159" t="s">
        <v>355</v>
      </c>
      <c r="E140" s="185" t="s">
        <v>479</v>
      </c>
      <c r="F140" s="189" t="s">
        <v>464</v>
      </c>
      <c r="G140" s="160" t="s">
        <v>514</v>
      </c>
      <c r="H140" s="160" t="s">
        <v>499</v>
      </c>
      <c r="I140" s="161" t="s">
        <v>451</v>
      </c>
      <c r="J140" s="162" t="s">
        <v>247</v>
      </c>
      <c r="K140" s="163">
        <v>0</v>
      </c>
      <c r="L140" s="190" t="s">
        <v>451</v>
      </c>
      <c r="M140" s="189" t="s">
        <v>515</v>
      </c>
      <c r="N140" s="160" t="s">
        <v>499</v>
      </c>
      <c r="O140" s="161" t="s">
        <v>451</v>
      </c>
      <c r="P140" s="162" t="s">
        <v>247</v>
      </c>
      <c r="Q140" s="163">
        <v>0</v>
      </c>
      <c r="R140" s="190" t="s">
        <v>451</v>
      </c>
      <c r="S140" s="189" t="s">
        <v>516</v>
      </c>
      <c r="T140" s="160" t="s">
        <v>499</v>
      </c>
      <c r="U140" s="161" t="s">
        <v>451</v>
      </c>
      <c r="V140" s="162" t="s">
        <v>247</v>
      </c>
      <c r="W140" s="163">
        <v>0</v>
      </c>
      <c r="X140" s="190" t="s">
        <v>451</v>
      </c>
      <c r="Y140" s="186" t="s">
        <v>517</v>
      </c>
      <c r="Z140" s="160" t="s">
        <v>499</v>
      </c>
      <c r="AA140" s="161" t="s">
        <v>451</v>
      </c>
      <c r="AB140" s="162" t="s">
        <v>247</v>
      </c>
      <c r="AC140" s="163">
        <v>0</v>
      </c>
      <c r="AD140" s="164" t="s">
        <v>451</v>
      </c>
    </row>
    <row r="141" spans="1:30" ht="60" customHeight="1">
      <c r="A141" s="157">
        <v>45656</v>
      </c>
      <c r="B141" s="158" t="s">
        <v>61</v>
      </c>
      <c r="C141" s="159" t="s">
        <v>204</v>
      </c>
      <c r="D141" s="159" t="s">
        <v>355</v>
      </c>
      <c r="E141" s="185" t="s">
        <v>479</v>
      </c>
      <c r="F141" s="189" t="s">
        <v>464</v>
      </c>
      <c r="G141" s="160" t="s">
        <v>514</v>
      </c>
      <c r="H141" s="160" t="s">
        <v>499</v>
      </c>
      <c r="I141" s="161" t="s">
        <v>451</v>
      </c>
      <c r="J141" s="162" t="s">
        <v>246</v>
      </c>
      <c r="K141" s="163">
        <v>0</v>
      </c>
      <c r="L141" s="190" t="s">
        <v>451</v>
      </c>
      <c r="M141" s="189" t="s">
        <v>515</v>
      </c>
      <c r="N141" s="160" t="s">
        <v>499</v>
      </c>
      <c r="O141" s="161" t="s">
        <v>451</v>
      </c>
      <c r="P141" s="162" t="s">
        <v>246</v>
      </c>
      <c r="Q141" s="163">
        <v>0</v>
      </c>
      <c r="R141" s="190" t="s">
        <v>451</v>
      </c>
      <c r="S141" s="189" t="s">
        <v>516</v>
      </c>
      <c r="T141" s="160" t="s">
        <v>499</v>
      </c>
      <c r="U141" s="161" t="s">
        <v>451</v>
      </c>
      <c r="V141" s="162" t="s">
        <v>246</v>
      </c>
      <c r="W141" s="163">
        <v>0</v>
      </c>
      <c r="X141" s="190" t="s">
        <v>451</v>
      </c>
      <c r="Y141" s="186" t="s">
        <v>517</v>
      </c>
      <c r="Z141" s="160" t="s">
        <v>499</v>
      </c>
      <c r="AA141" s="161" t="s">
        <v>451</v>
      </c>
      <c r="AB141" s="162" t="s">
        <v>246</v>
      </c>
      <c r="AC141" s="163">
        <v>0</v>
      </c>
      <c r="AD141" s="164" t="s">
        <v>451</v>
      </c>
    </row>
    <row r="142" spans="1:30" ht="60" customHeight="1">
      <c r="A142" s="157">
        <v>45656</v>
      </c>
      <c r="B142" s="158" t="s">
        <v>61</v>
      </c>
      <c r="C142" s="159" t="s">
        <v>204</v>
      </c>
      <c r="D142" s="159" t="s">
        <v>355</v>
      </c>
      <c r="E142" s="185" t="s">
        <v>479</v>
      </c>
      <c r="F142" s="189" t="s">
        <v>464</v>
      </c>
      <c r="G142" s="160" t="s">
        <v>514</v>
      </c>
      <c r="H142" s="160" t="s">
        <v>499</v>
      </c>
      <c r="I142" s="161" t="s">
        <v>451</v>
      </c>
      <c r="J142" s="162" t="s">
        <v>245</v>
      </c>
      <c r="K142" s="163">
        <v>0</v>
      </c>
      <c r="L142" s="190" t="s">
        <v>451</v>
      </c>
      <c r="M142" s="189" t="s">
        <v>515</v>
      </c>
      <c r="N142" s="160" t="s">
        <v>499</v>
      </c>
      <c r="O142" s="161" t="s">
        <v>451</v>
      </c>
      <c r="P142" s="162" t="s">
        <v>245</v>
      </c>
      <c r="Q142" s="163">
        <v>0</v>
      </c>
      <c r="R142" s="190" t="s">
        <v>451</v>
      </c>
      <c r="S142" s="189" t="s">
        <v>516</v>
      </c>
      <c r="T142" s="160" t="s">
        <v>499</v>
      </c>
      <c r="U142" s="161" t="s">
        <v>451</v>
      </c>
      <c r="V142" s="162" t="s">
        <v>245</v>
      </c>
      <c r="W142" s="163">
        <v>0</v>
      </c>
      <c r="X142" s="190" t="s">
        <v>451</v>
      </c>
      <c r="Y142" s="186" t="s">
        <v>517</v>
      </c>
      <c r="Z142" s="160" t="s">
        <v>499</v>
      </c>
      <c r="AA142" s="161" t="s">
        <v>451</v>
      </c>
      <c r="AB142" s="162" t="s">
        <v>245</v>
      </c>
      <c r="AC142" s="163">
        <v>0</v>
      </c>
      <c r="AD142" s="164" t="s">
        <v>451</v>
      </c>
    </row>
    <row r="143" spans="1:30" ht="60" customHeight="1">
      <c r="A143" s="157">
        <v>45656</v>
      </c>
      <c r="B143" s="158" t="s">
        <v>61</v>
      </c>
      <c r="C143" s="159" t="s">
        <v>204</v>
      </c>
      <c r="D143" s="159" t="s">
        <v>355</v>
      </c>
      <c r="E143" s="185" t="s">
        <v>479</v>
      </c>
      <c r="F143" s="189" t="s">
        <v>464</v>
      </c>
      <c r="G143" s="160" t="s">
        <v>514</v>
      </c>
      <c r="H143" s="160" t="s">
        <v>499</v>
      </c>
      <c r="I143" s="161" t="s">
        <v>451</v>
      </c>
      <c r="J143" s="162" t="s">
        <v>278</v>
      </c>
      <c r="K143" s="163">
        <v>0</v>
      </c>
      <c r="L143" s="190" t="s">
        <v>451</v>
      </c>
      <c r="M143" s="189" t="s">
        <v>515</v>
      </c>
      <c r="N143" s="160" t="s">
        <v>499</v>
      </c>
      <c r="O143" s="161" t="s">
        <v>451</v>
      </c>
      <c r="P143" s="162" t="s">
        <v>278</v>
      </c>
      <c r="Q143" s="163">
        <v>0</v>
      </c>
      <c r="R143" s="190" t="s">
        <v>451</v>
      </c>
      <c r="S143" s="189" t="s">
        <v>516</v>
      </c>
      <c r="T143" s="160" t="s">
        <v>499</v>
      </c>
      <c r="U143" s="161" t="s">
        <v>451</v>
      </c>
      <c r="V143" s="162" t="s">
        <v>278</v>
      </c>
      <c r="W143" s="163">
        <v>0</v>
      </c>
      <c r="X143" s="190" t="s">
        <v>451</v>
      </c>
      <c r="Y143" s="186" t="s">
        <v>517</v>
      </c>
      <c r="Z143" s="160" t="s">
        <v>499</v>
      </c>
      <c r="AA143" s="161" t="s">
        <v>451</v>
      </c>
      <c r="AB143" s="162" t="s">
        <v>278</v>
      </c>
      <c r="AC143" s="163">
        <v>0</v>
      </c>
      <c r="AD143" s="164" t="s">
        <v>451</v>
      </c>
    </row>
    <row r="144" spans="1:30" ht="60" customHeight="1">
      <c r="A144" s="157">
        <v>45656</v>
      </c>
      <c r="B144" s="158" t="s">
        <v>61</v>
      </c>
      <c r="C144" s="159" t="s">
        <v>204</v>
      </c>
      <c r="D144" s="159" t="s">
        <v>355</v>
      </c>
      <c r="E144" s="185" t="s">
        <v>479</v>
      </c>
      <c r="F144" s="189" t="s">
        <v>464</v>
      </c>
      <c r="G144" s="160" t="s">
        <v>514</v>
      </c>
      <c r="H144" s="160" t="s">
        <v>499</v>
      </c>
      <c r="I144" s="161" t="s">
        <v>451</v>
      </c>
      <c r="J144" s="162" t="s">
        <v>277</v>
      </c>
      <c r="K144" s="163">
        <v>0</v>
      </c>
      <c r="L144" s="190" t="s">
        <v>451</v>
      </c>
      <c r="M144" s="189" t="s">
        <v>515</v>
      </c>
      <c r="N144" s="160" t="s">
        <v>499</v>
      </c>
      <c r="O144" s="161" t="s">
        <v>451</v>
      </c>
      <c r="P144" s="162" t="s">
        <v>277</v>
      </c>
      <c r="Q144" s="163">
        <v>0</v>
      </c>
      <c r="R144" s="190" t="s">
        <v>451</v>
      </c>
      <c r="S144" s="189" t="s">
        <v>516</v>
      </c>
      <c r="T144" s="160" t="s">
        <v>499</v>
      </c>
      <c r="U144" s="161" t="s">
        <v>451</v>
      </c>
      <c r="V144" s="162" t="s">
        <v>277</v>
      </c>
      <c r="W144" s="163">
        <v>0</v>
      </c>
      <c r="X144" s="190" t="s">
        <v>451</v>
      </c>
      <c r="Y144" s="186" t="s">
        <v>517</v>
      </c>
      <c r="Z144" s="160" t="s">
        <v>499</v>
      </c>
      <c r="AA144" s="161" t="s">
        <v>451</v>
      </c>
      <c r="AB144" s="162" t="s">
        <v>277</v>
      </c>
      <c r="AC144" s="163">
        <v>0</v>
      </c>
      <c r="AD144" s="164" t="s">
        <v>451</v>
      </c>
    </row>
    <row r="145" spans="1:30" ht="60" customHeight="1">
      <c r="A145" s="157">
        <v>45656</v>
      </c>
      <c r="B145" s="158" t="s">
        <v>62</v>
      </c>
      <c r="C145" s="159" t="s">
        <v>204</v>
      </c>
      <c r="D145" s="159" t="s">
        <v>354</v>
      </c>
      <c r="E145" s="185" t="s">
        <v>479</v>
      </c>
      <c r="F145" s="189" t="s">
        <v>464</v>
      </c>
      <c r="G145" s="160" t="s">
        <v>514</v>
      </c>
      <c r="H145" s="160" t="s">
        <v>499</v>
      </c>
      <c r="I145" s="161" t="s">
        <v>451</v>
      </c>
      <c r="J145" s="162" t="s">
        <v>248</v>
      </c>
      <c r="K145" s="163">
        <v>0</v>
      </c>
      <c r="L145" s="190" t="s">
        <v>451</v>
      </c>
      <c r="M145" s="189" t="s">
        <v>515</v>
      </c>
      <c r="N145" s="160" t="s">
        <v>499</v>
      </c>
      <c r="O145" s="161" t="s">
        <v>451</v>
      </c>
      <c r="P145" s="162" t="s">
        <v>248</v>
      </c>
      <c r="Q145" s="163">
        <v>0</v>
      </c>
      <c r="R145" s="190" t="s">
        <v>451</v>
      </c>
      <c r="S145" s="189" t="s">
        <v>516</v>
      </c>
      <c r="T145" s="160" t="s">
        <v>499</v>
      </c>
      <c r="U145" s="161" t="s">
        <v>451</v>
      </c>
      <c r="V145" s="162" t="s">
        <v>248</v>
      </c>
      <c r="W145" s="163">
        <v>0</v>
      </c>
      <c r="X145" s="190" t="s">
        <v>451</v>
      </c>
      <c r="Y145" s="186" t="s">
        <v>517</v>
      </c>
      <c r="Z145" s="160" t="s">
        <v>499</v>
      </c>
      <c r="AA145" s="161" t="s">
        <v>451</v>
      </c>
      <c r="AB145" s="162" t="s">
        <v>248</v>
      </c>
      <c r="AC145" s="163">
        <v>0</v>
      </c>
      <c r="AD145" s="164" t="s">
        <v>451</v>
      </c>
    </row>
    <row r="146" spans="1:30" ht="60" customHeight="1">
      <c r="A146" s="157">
        <v>45656</v>
      </c>
      <c r="B146" s="158" t="s">
        <v>62</v>
      </c>
      <c r="C146" s="159" t="s">
        <v>204</v>
      </c>
      <c r="D146" s="159" t="s">
        <v>354</v>
      </c>
      <c r="E146" s="185" t="s">
        <v>479</v>
      </c>
      <c r="F146" s="189" t="s">
        <v>464</v>
      </c>
      <c r="G146" s="160" t="s">
        <v>514</v>
      </c>
      <c r="H146" s="160" t="s">
        <v>499</v>
      </c>
      <c r="I146" s="161" t="s">
        <v>451</v>
      </c>
      <c r="J146" s="162" t="s">
        <v>247</v>
      </c>
      <c r="K146" s="163">
        <v>0</v>
      </c>
      <c r="L146" s="190" t="s">
        <v>451</v>
      </c>
      <c r="M146" s="189" t="s">
        <v>515</v>
      </c>
      <c r="N146" s="160" t="s">
        <v>499</v>
      </c>
      <c r="O146" s="161" t="s">
        <v>451</v>
      </c>
      <c r="P146" s="162" t="s">
        <v>247</v>
      </c>
      <c r="Q146" s="163">
        <v>0</v>
      </c>
      <c r="R146" s="190" t="s">
        <v>451</v>
      </c>
      <c r="S146" s="189" t="s">
        <v>516</v>
      </c>
      <c r="T146" s="160" t="s">
        <v>499</v>
      </c>
      <c r="U146" s="161" t="s">
        <v>451</v>
      </c>
      <c r="V146" s="162" t="s">
        <v>247</v>
      </c>
      <c r="W146" s="163">
        <v>0</v>
      </c>
      <c r="X146" s="190" t="s">
        <v>451</v>
      </c>
      <c r="Y146" s="186" t="s">
        <v>517</v>
      </c>
      <c r="Z146" s="160" t="s">
        <v>499</v>
      </c>
      <c r="AA146" s="161" t="s">
        <v>451</v>
      </c>
      <c r="AB146" s="162" t="s">
        <v>247</v>
      </c>
      <c r="AC146" s="163">
        <v>0</v>
      </c>
      <c r="AD146" s="164" t="s">
        <v>451</v>
      </c>
    </row>
    <row r="147" spans="1:30" ht="60" customHeight="1">
      <c r="A147" s="157">
        <v>45656</v>
      </c>
      <c r="B147" s="158" t="s">
        <v>62</v>
      </c>
      <c r="C147" s="159" t="s">
        <v>204</v>
      </c>
      <c r="D147" s="159" t="s">
        <v>354</v>
      </c>
      <c r="E147" s="185" t="s">
        <v>479</v>
      </c>
      <c r="F147" s="189" t="s">
        <v>464</v>
      </c>
      <c r="G147" s="160" t="s">
        <v>514</v>
      </c>
      <c r="H147" s="160" t="s">
        <v>499</v>
      </c>
      <c r="I147" s="161" t="s">
        <v>451</v>
      </c>
      <c r="J147" s="162" t="s">
        <v>246</v>
      </c>
      <c r="K147" s="163">
        <v>0</v>
      </c>
      <c r="L147" s="190" t="s">
        <v>451</v>
      </c>
      <c r="M147" s="189" t="s">
        <v>515</v>
      </c>
      <c r="N147" s="160" t="s">
        <v>499</v>
      </c>
      <c r="O147" s="161" t="s">
        <v>451</v>
      </c>
      <c r="P147" s="162" t="s">
        <v>246</v>
      </c>
      <c r="Q147" s="163">
        <v>0</v>
      </c>
      <c r="R147" s="190" t="s">
        <v>451</v>
      </c>
      <c r="S147" s="189" t="s">
        <v>516</v>
      </c>
      <c r="T147" s="160" t="s">
        <v>499</v>
      </c>
      <c r="U147" s="161" t="s">
        <v>451</v>
      </c>
      <c r="V147" s="162" t="s">
        <v>246</v>
      </c>
      <c r="W147" s="163">
        <v>0</v>
      </c>
      <c r="X147" s="190" t="s">
        <v>451</v>
      </c>
      <c r="Y147" s="186" t="s">
        <v>517</v>
      </c>
      <c r="Z147" s="160" t="s">
        <v>499</v>
      </c>
      <c r="AA147" s="161" t="s">
        <v>451</v>
      </c>
      <c r="AB147" s="162" t="s">
        <v>246</v>
      </c>
      <c r="AC147" s="163">
        <v>0</v>
      </c>
      <c r="AD147" s="164" t="s">
        <v>451</v>
      </c>
    </row>
    <row r="148" spans="1:30" ht="60" customHeight="1">
      <c r="A148" s="157">
        <v>45656</v>
      </c>
      <c r="B148" s="158" t="s">
        <v>62</v>
      </c>
      <c r="C148" s="159" t="s">
        <v>204</v>
      </c>
      <c r="D148" s="159" t="s">
        <v>354</v>
      </c>
      <c r="E148" s="185" t="s">
        <v>479</v>
      </c>
      <c r="F148" s="189" t="s">
        <v>464</v>
      </c>
      <c r="G148" s="160" t="s">
        <v>514</v>
      </c>
      <c r="H148" s="160" t="s">
        <v>499</v>
      </c>
      <c r="I148" s="161" t="s">
        <v>451</v>
      </c>
      <c r="J148" s="162" t="s">
        <v>245</v>
      </c>
      <c r="K148" s="163">
        <v>0</v>
      </c>
      <c r="L148" s="190" t="s">
        <v>451</v>
      </c>
      <c r="M148" s="189" t="s">
        <v>515</v>
      </c>
      <c r="N148" s="160" t="s">
        <v>499</v>
      </c>
      <c r="O148" s="161" t="s">
        <v>451</v>
      </c>
      <c r="P148" s="162" t="s">
        <v>245</v>
      </c>
      <c r="Q148" s="163">
        <v>0</v>
      </c>
      <c r="R148" s="190" t="s">
        <v>451</v>
      </c>
      <c r="S148" s="189" t="s">
        <v>516</v>
      </c>
      <c r="T148" s="160" t="s">
        <v>499</v>
      </c>
      <c r="U148" s="161" t="s">
        <v>451</v>
      </c>
      <c r="V148" s="162" t="s">
        <v>245</v>
      </c>
      <c r="W148" s="163">
        <v>0</v>
      </c>
      <c r="X148" s="190" t="s">
        <v>451</v>
      </c>
      <c r="Y148" s="186" t="s">
        <v>517</v>
      </c>
      <c r="Z148" s="160" t="s">
        <v>499</v>
      </c>
      <c r="AA148" s="161" t="s">
        <v>451</v>
      </c>
      <c r="AB148" s="162" t="s">
        <v>245</v>
      </c>
      <c r="AC148" s="163">
        <v>0</v>
      </c>
      <c r="AD148" s="164" t="s">
        <v>451</v>
      </c>
    </row>
    <row r="149" spans="1:30" ht="60" customHeight="1">
      <c r="A149" s="157">
        <v>45656</v>
      </c>
      <c r="B149" s="158" t="s">
        <v>62</v>
      </c>
      <c r="C149" s="159" t="s">
        <v>204</v>
      </c>
      <c r="D149" s="159" t="s">
        <v>354</v>
      </c>
      <c r="E149" s="185" t="s">
        <v>479</v>
      </c>
      <c r="F149" s="189" t="s">
        <v>464</v>
      </c>
      <c r="G149" s="160" t="s">
        <v>514</v>
      </c>
      <c r="H149" s="160" t="s">
        <v>499</v>
      </c>
      <c r="I149" s="161" t="s">
        <v>451</v>
      </c>
      <c r="J149" s="162" t="s">
        <v>278</v>
      </c>
      <c r="K149" s="163">
        <v>0</v>
      </c>
      <c r="L149" s="190" t="s">
        <v>451</v>
      </c>
      <c r="M149" s="189" t="s">
        <v>515</v>
      </c>
      <c r="N149" s="160" t="s">
        <v>499</v>
      </c>
      <c r="O149" s="161" t="s">
        <v>451</v>
      </c>
      <c r="P149" s="162" t="s">
        <v>278</v>
      </c>
      <c r="Q149" s="163">
        <v>0</v>
      </c>
      <c r="R149" s="190" t="s">
        <v>451</v>
      </c>
      <c r="S149" s="189" t="s">
        <v>516</v>
      </c>
      <c r="T149" s="160" t="s">
        <v>499</v>
      </c>
      <c r="U149" s="161" t="s">
        <v>451</v>
      </c>
      <c r="V149" s="162" t="s">
        <v>278</v>
      </c>
      <c r="W149" s="163">
        <v>0</v>
      </c>
      <c r="X149" s="190" t="s">
        <v>451</v>
      </c>
      <c r="Y149" s="186" t="s">
        <v>517</v>
      </c>
      <c r="Z149" s="160" t="s">
        <v>499</v>
      </c>
      <c r="AA149" s="161" t="s">
        <v>451</v>
      </c>
      <c r="AB149" s="162" t="s">
        <v>278</v>
      </c>
      <c r="AC149" s="163">
        <v>0</v>
      </c>
      <c r="AD149" s="164" t="s">
        <v>451</v>
      </c>
    </row>
    <row r="150" spans="1:30" ht="60" customHeight="1">
      <c r="A150" s="157">
        <v>45656</v>
      </c>
      <c r="B150" s="158" t="s">
        <v>62</v>
      </c>
      <c r="C150" s="159" t="s">
        <v>204</v>
      </c>
      <c r="D150" s="159" t="s">
        <v>354</v>
      </c>
      <c r="E150" s="185" t="s">
        <v>479</v>
      </c>
      <c r="F150" s="189" t="s">
        <v>464</v>
      </c>
      <c r="G150" s="160" t="s">
        <v>514</v>
      </c>
      <c r="H150" s="160" t="s">
        <v>499</v>
      </c>
      <c r="I150" s="161" t="s">
        <v>451</v>
      </c>
      <c r="J150" s="162" t="s">
        <v>277</v>
      </c>
      <c r="K150" s="163">
        <v>0</v>
      </c>
      <c r="L150" s="190" t="s">
        <v>451</v>
      </c>
      <c r="M150" s="189" t="s">
        <v>515</v>
      </c>
      <c r="N150" s="160" t="s">
        <v>499</v>
      </c>
      <c r="O150" s="161" t="s">
        <v>451</v>
      </c>
      <c r="P150" s="162" t="s">
        <v>277</v>
      </c>
      <c r="Q150" s="163">
        <v>0</v>
      </c>
      <c r="R150" s="190" t="s">
        <v>451</v>
      </c>
      <c r="S150" s="189" t="s">
        <v>516</v>
      </c>
      <c r="T150" s="160" t="s">
        <v>499</v>
      </c>
      <c r="U150" s="161" t="s">
        <v>451</v>
      </c>
      <c r="V150" s="162" t="s">
        <v>277</v>
      </c>
      <c r="W150" s="163">
        <v>0</v>
      </c>
      <c r="X150" s="190" t="s">
        <v>451</v>
      </c>
      <c r="Y150" s="186" t="s">
        <v>517</v>
      </c>
      <c r="Z150" s="160" t="s">
        <v>499</v>
      </c>
      <c r="AA150" s="161" t="s">
        <v>451</v>
      </c>
      <c r="AB150" s="162" t="s">
        <v>277</v>
      </c>
      <c r="AC150" s="163">
        <v>0</v>
      </c>
      <c r="AD150" s="164" t="s">
        <v>451</v>
      </c>
    </row>
    <row r="151" spans="1:30" ht="60" customHeight="1">
      <c r="A151" s="157">
        <v>45656</v>
      </c>
      <c r="B151" s="158" t="s">
        <v>63</v>
      </c>
      <c r="C151" s="159" t="s">
        <v>204</v>
      </c>
      <c r="D151" s="159" t="s">
        <v>471</v>
      </c>
      <c r="E151" s="185" t="s">
        <v>479</v>
      </c>
      <c r="F151" s="189" t="s">
        <v>464</v>
      </c>
      <c r="G151" s="160" t="s">
        <v>514</v>
      </c>
      <c r="H151" s="160" t="s">
        <v>499</v>
      </c>
      <c r="I151" s="161" t="s">
        <v>451</v>
      </c>
      <c r="J151" s="162" t="s">
        <v>248</v>
      </c>
      <c r="K151" s="163">
        <v>42640365.637234636</v>
      </c>
      <c r="L151" s="190" t="s">
        <v>451</v>
      </c>
      <c r="M151" s="189" t="s">
        <v>515</v>
      </c>
      <c r="N151" s="160" t="s">
        <v>499</v>
      </c>
      <c r="O151" s="161" t="s">
        <v>451</v>
      </c>
      <c r="P151" s="162" t="s">
        <v>248</v>
      </c>
      <c r="Q151" s="163">
        <v>28184542.817887798</v>
      </c>
      <c r="R151" s="190" t="s">
        <v>451</v>
      </c>
      <c r="S151" s="189" t="s">
        <v>516</v>
      </c>
      <c r="T151" s="160" t="s">
        <v>499</v>
      </c>
      <c r="U151" s="161" t="s">
        <v>451</v>
      </c>
      <c r="V151" s="162" t="s">
        <v>248</v>
      </c>
      <c r="W151" s="163">
        <v>50418.257422853392</v>
      </c>
      <c r="X151" s="190" t="s">
        <v>451</v>
      </c>
      <c r="Y151" s="186" t="s">
        <v>517</v>
      </c>
      <c r="Z151" s="160" t="s">
        <v>499</v>
      </c>
      <c r="AA151" s="161" t="s">
        <v>451</v>
      </c>
      <c r="AB151" s="162" t="s">
        <v>248</v>
      </c>
      <c r="AC151" s="163">
        <v>1008365.1484570678</v>
      </c>
      <c r="AD151" s="164" t="s">
        <v>451</v>
      </c>
    </row>
    <row r="152" spans="1:30" ht="60" customHeight="1">
      <c r="A152" s="157">
        <v>45656</v>
      </c>
      <c r="B152" s="158" t="s">
        <v>63</v>
      </c>
      <c r="C152" s="159" t="s">
        <v>204</v>
      </c>
      <c r="D152" s="159" t="s">
        <v>471</v>
      </c>
      <c r="E152" s="185" t="s">
        <v>479</v>
      </c>
      <c r="F152" s="189" t="s">
        <v>464</v>
      </c>
      <c r="G152" s="160" t="s">
        <v>514</v>
      </c>
      <c r="H152" s="160" t="s">
        <v>499</v>
      </c>
      <c r="I152" s="161" t="s">
        <v>451</v>
      </c>
      <c r="J152" s="162" t="s">
        <v>247</v>
      </c>
      <c r="K152" s="163">
        <v>45556553.594547965</v>
      </c>
      <c r="L152" s="190" t="s">
        <v>451</v>
      </c>
      <c r="M152" s="189" t="s">
        <v>515</v>
      </c>
      <c r="N152" s="160" t="s">
        <v>499</v>
      </c>
      <c r="O152" s="161" t="s">
        <v>451</v>
      </c>
      <c r="P152" s="162" t="s">
        <v>247</v>
      </c>
      <c r="Q152" s="163">
        <v>32632229.81819893</v>
      </c>
      <c r="R152" s="190" t="s">
        <v>451</v>
      </c>
      <c r="S152" s="189" t="s">
        <v>516</v>
      </c>
      <c r="T152" s="160" t="s">
        <v>499</v>
      </c>
      <c r="U152" s="161" t="s">
        <v>451</v>
      </c>
      <c r="V152" s="162" t="s">
        <v>247</v>
      </c>
      <c r="W152" s="163">
        <v>50418.257422853392</v>
      </c>
      <c r="X152" s="190" t="s">
        <v>451</v>
      </c>
      <c r="Y152" s="186" t="s">
        <v>517</v>
      </c>
      <c r="Z152" s="160" t="s">
        <v>499</v>
      </c>
      <c r="AA152" s="161" t="s">
        <v>451</v>
      </c>
      <c r="AB152" s="162" t="s">
        <v>247</v>
      </c>
      <c r="AC152" s="163">
        <v>1008365.1484570678</v>
      </c>
      <c r="AD152" s="164" t="s">
        <v>451</v>
      </c>
    </row>
    <row r="153" spans="1:30" ht="60" customHeight="1">
      <c r="A153" s="157">
        <v>45656</v>
      </c>
      <c r="B153" s="158" t="s">
        <v>63</v>
      </c>
      <c r="C153" s="159" t="s">
        <v>204</v>
      </c>
      <c r="D153" s="159" t="s">
        <v>471</v>
      </c>
      <c r="E153" s="185" t="s">
        <v>479</v>
      </c>
      <c r="F153" s="189" t="s">
        <v>464</v>
      </c>
      <c r="G153" s="160" t="s">
        <v>514</v>
      </c>
      <c r="H153" s="160" t="s">
        <v>499</v>
      </c>
      <c r="I153" s="161" t="s">
        <v>451</v>
      </c>
      <c r="J153" s="162" t="s">
        <v>246</v>
      </c>
      <c r="K153" s="163">
        <v>51170981.095737174</v>
      </c>
      <c r="L153" s="190" t="s">
        <v>451</v>
      </c>
      <c r="M153" s="189" t="s">
        <v>515</v>
      </c>
      <c r="N153" s="160" t="s">
        <v>499</v>
      </c>
      <c r="O153" s="161" t="s">
        <v>451</v>
      </c>
      <c r="P153" s="162" t="s">
        <v>246</v>
      </c>
      <c r="Q153" s="163">
        <v>46734023.283807114</v>
      </c>
      <c r="R153" s="190" t="s">
        <v>451</v>
      </c>
      <c r="S153" s="189" t="s">
        <v>516</v>
      </c>
      <c r="T153" s="160" t="s">
        <v>499</v>
      </c>
      <c r="U153" s="161" t="s">
        <v>451</v>
      </c>
      <c r="V153" s="162" t="s">
        <v>246</v>
      </c>
      <c r="W153" s="163">
        <v>27500755.481652599</v>
      </c>
      <c r="X153" s="190" t="s">
        <v>451</v>
      </c>
      <c r="Y153" s="186" t="s">
        <v>517</v>
      </c>
      <c r="Z153" s="160" t="s">
        <v>499</v>
      </c>
      <c r="AA153" s="161" t="s">
        <v>451</v>
      </c>
      <c r="AB153" s="162" t="s">
        <v>246</v>
      </c>
      <c r="AC153" s="163">
        <v>121812827.68107483</v>
      </c>
      <c r="AD153" s="164" t="s">
        <v>451</v>
      </c>
    </row>
    <row r="154" spans="1:30" ht="60" customHeight="1">
      <c r="A154" s="157">
        <v>45656</v>
      </c>
      <c r="B154" s="158" t="s">
        <v>63</v>
      </c>
      <c r="C154" s="159" t="s">
        <v>204</v>
      </c>
      <c r="D154" s="159" t="s">
        <v>471</v>
      </c>
      <c r="E154" s="185" t="s">
        <v>479</v>
      </c>
      <c r="F154" s="189" t="s">
        <v>464</v>
      </c>
      <c r="G154" s="160" t="s">
        <v>514</v>
      </c>
      <c r="H154" s="160" t="s">
        <v>499</v>
      </c>
      <c r="I154" s="161" t="s">
        <v>451</v>
      </c>
      <c r="J154" s="162" t="s">
        <v>245</v>
      </c>
      <c r="K154" s="163">
        <v>56479784.762316667</v>
      </c>
      <c r="L154" s="190" t="s">
        <v>451</v>
      </c>
      <c r="M154" s="189" t="s">
        <v>515</v>
      </c>
      <c r="N154" s="160" t="s">
        <v>499</v>
      </c>
      <c r="O154" s="161" t="s">
        <v>451</v>
      </c>
      <c r="P154" s="162" t="s">
        <v>245</v>
      </c>
      <c r="Q154" s="163">
        <v>51603805.046877719</v>
      </c>
      <c r="R154" s="190" t="s">
        <v>451</v>
      </c>
      <c r="S154" s="189" t="s">
        <v>516</v>
      </c>
      <c r="T154" s="160" t="s">
        <v>499</v>
      </c>
      <c r="U154" s="161" t="s">
        <v>451</v>
      </c>
      <c r="V154" s="162" t="s">
        <v>245</v>
      </c>
      <c r="W154" s="163">
        <v>27500755.481652599</v>
      </c>
      <c r="X154" s="190" t="s">
        <v>451</v>
      </c>
      <c r="Y154" s="186" t="s">
        <v>517</v>
      </c>
      <c r="Z154" s="160" t="s">
        <v>499</v>
      </c>
      <c r="AA154" s="161" t="s">
        <v>451</v>
      </c>
      <c r="AB154" s="162" t="s">
        <v>245</v>
      </c>
      <c r="AC154" s="163">
        <v>121812827.68107483</v>
      </c>
      <c r="AD154" s="164" t="s">
        <v>451</v>
      </c>
    </row>
    <row r="155" spans="1:30" ht="60" customHeight="1">
      <c r="A155" s="157">
        <v>45656</v>
      </c>
      <c r="B155" s="158" t="s">
        <v>63</v>
      </c>
      <c r="C155" s="159" t="s">
        <v>204</v>
      </c>
      <c r="D155" s="159" t="s">
        <v>471</v>
      </c>
      <c r="E155" s="185" t="s">
        <v>479</v>
      </c>
      <c r="F155" s="189" t="s">
        <v>464</v>
      </c>
      <c r="G155" s="160" t="s">
        <v>514</v>
      </c>
      <c r="H155" s="160" t="s">
        <v>499</v>
      </c>
      <c r="I155" s="161" t="s">
        <v>451</v>
      </c>
      <c r="J155" s="162" t="s">
        <v>278</v>
      </c>
      <c r="K155" s="163">
        <v>93811346.732971817</v>
      </c>
      <c r="L155" s="190" t="s">
        <v>451</v>
      </c>
      <c r="M155" s="189" t="s">
        <v>515</v>
      </c>
      <c r="N155" s="160" t="s">
        <v>499</v>
      </c>
      <c r="O155" s="161" t="s">
        <v>451</v>
      </c>
      <c r="P155" s="162" t="s">
        <v>278</v>
      </c>
      <c r="Q155" s="163">
        <v>74918566.101694912</v>
      </c>
      <c r="R155" s="190" t="s">
        <v>451</v>
      </c>
      <c r="S155" s="189" t="s">
        <v>516</v>
      </c>
      <c r="T155" s="160" t="s">
        <v>499</v>
      </c>
      <c r="U155" s="161" t="s">
        <v>451</v>
      </c>
      <c r="V155" s="162" t="s">
        <v>278</v>
      </c>
      <c r="W155" s="163">
        <v>27551173.739075452</v>
      </c>
      <c r="X155" s="190" t="s">
        <v>451</v>
      </c>
      <c r="Y155" s="186" t="s">
        <v>517</v>
      </c>
      <c r="Z155" s="160" t="s">
        <v>499</v>
      </c>
      <c r="AA155" s="161" t="s">
        <v>451</v>
      </c>
      <c r="AB155" s="162" t="s">
        <v>278</v>
      </c>
      <c r="AC155" s="163">
        <v>122821192.82953191</v>
      </c>
      <c r="AD155" s="164" t="s">
        <v>451</v>
      </c>
    </row>
    <row r="156" spans="1:30" ht="60" customHeight="1">
      <c r="A156" s="157">
        <v>45656</v>
      </c>
      <c r="B156" s="158" t="s">
        <v>63</v>
      </c>
      <c r="C156" s="159" t="s">
        <v>204</v>
      </c>
      <c r="D156" s="159" t="s">
        <v>471</v>
      </c>
      <c r="E156" s="185" t="s">
        <v>479</v>
      </c>
      <c r="F156" s="189" t="s">
        <v>464</v>
      </c>
      <c r="G156" s="160" t="s">
        <v>514</v>
      </c>
      <c r="H156" s="160" t="s">
        <v>499</v>
      </c>
      <c r="I156" s="161" t="s">
        <v>451</v>
      </c>
      <c r="J156" s="162" t="s">
        <v>277</v>
      </c>
      <c r="K156" s="163">
        <v>102036338.35686463</v>
      </c>
      <c r="L156" s="190" t="s">
        <v>451</v>
      </c>
      <c r="M156" s="189" t="s">
        <v>515</v>
      </c>
      <c r="N156" s="160" t="s">
        <v>499</v>
      </c>
      <c r="O156" s="161" t="s">
        <v>451</v>
      </c>
      <c r="P156" s="162" t="s">
        <v>277</v>
      </c>
      <c r="Q156" s="163">
        <v>84236034.865076661</v>
      </c>
      <c r="R156" s="190" t="s">
        <v>451</v>
      </c>
      <c r="S156" s="189" t="s">
        <v>516</v>
      </c>
      <c r="T156" s="160" t="s">
        <v>499</v>
      </c>
      <c r="U156" s="161" t="s">
        <v>451</v>
      </c>
      <c r="V156" s="162" t="s">
        <v>277</v>
      </c>
      <c r="W156" s="163">
        <v>27551173.739075452</v>
      </c>
      <c r="X156" s="190" t="s">
        <v>451</v>
      </c>
      <c r="Y156" s="186" t="s">
        <v>517</v>
      </c>
      <c r="Z156" s="160" t="s">
        <v>499</v>
      </c>
      <c r="AA156" s="161" t="s">
        <v>451</v>
      </c>
      <c r="AB156" s="162" t="s">
        <v>277</v>
      </c>
      <c r="AC156" s="163">
        <v>122821192.82953191</v>
      </c>
      <c r="AD156" s="164" t="s">
        <v>451</v>
      </c>
    </row>
    <row r="157" spans="1:30" ht="57.75" customHeight="1">
      <c r="A157" s="157">
        <v>45656</v>
      </c>
      <c r="B157" s="158" t="s">
        <v>64</v>
      </c>
      <c r="C157" s="159" t="s">
        <v>4</v>
      </c>
      <c r="D157" s="159" t="s">
        <v>279</v>
      </c>
      <c r="E157" s="185" t="s">
        <v>417</v>
      </c>
      <c r="F157" s="189" t="s">
        <v>464</v>
      </c>
      <c r="G157" s="160" t="s">
        <v>514</v>
      </c>
      <c r="H157" s="160" t="s">
        <v>499</v>
      </c>
      <c r="I157" s="161" t="s">
        <v>451</v>
      </c>
      <c r="J157" s="162" t="s">
        <v>481</v>
      </c>
      <c r="K157" s="165" t="s">
        <v>958</v>
      </c>
      <c r="L157" s="190" t="str">
        <f>VLOOKUP($B157,QualitativeNotes!B:C,2,FALSE)</f>
        <v>N/A</v>
      </c>
      <c r="M157" s="189" t="s">
        <v>515</v>
      </c>
      <c r="N157" s="160" t="s">
        <v>499</v>
      </c>
      <c r="O157" s="161" t="s">
        <v>451</v>
      </c>
      <c r="P157" s="162" t="s">
        <v>481</v>
      </c>
      <c r="Q157" s="165" t="s">
        <v>956</v>
      </c>
      <c r="R157" s="190" t="str">
        <f>VLOOKUP($B157,QualitativeNotes!B:C,2,FALSE)</f>
        <v>N/A</v>
      </c>
      <c r="S157" s="189" t="s">
        <v>516</v>
      </c>
      <c r="T157" s="160" t="s">
        <v>499</v>
      </c>
      <c r="U157" s="161" t="s">
        <v>451</v>
      </c>
      <c r="V157" s="162" t="s">
        <v>481</v>
      </c>
      <c r="W157" s="165" t="s">
        <v>744</v>
      </c>
      <c r="X157" s="190" t="str">
        <f>VLOOKUP($B157,QualitativeNotes!B:C,2,FALSE)</f>
        <v>N/A</v>
      </c>
      <c r="Y157" s="186" t="s">
        <v>517</v>
      </c>
      <c r="Z157" s="160" t="s">
        <v>499</v>
      </c>
      <c r="AA157" s="161" t="s">
        <v>451</v>
      </c>
      <c r="AB157" s="162" t="s">
        <v>481</v>
      </c>
      <c r="AC157" s="165" t="s">
        <v>957</v>
      </c>
      <c r="AD157" s="164" t="str">
        <f>VLOOKUP($B157,QualitativeNotes!B:C,2,FALSE)</f>
        <v>N/A</v>
      </c>
    </row>
    <row r="158" spans="1:30" ht="150" customHeight="1">
      <c r="A158" s="157">
        <v>45656</v>
      </c>
      <c r="B158" s="158" t="s">
        <v>434</v>
      </c>
      <c r="C158" s="159" t="s">
        <v>5</v>
      </c>
      <c r="D158" s="159" t="s">
        <v>422</v>
      </c>
      <c r="E158" s="185" t="s">
        <v>417</v>
      </c>
      <c r="F158" s="189" t="s">
        <v>464</v>
      </c>
      <c r="G158" s="160" t="s">
        <v>514</v>
      </c>
      <c r="H158" s="160" t="s">
        <v>499</v>
      </c>
      <c r="I158" s="161" t="s">
        <v>451</v>
      </c>
      <c r="J158" s="162" t="s">
        <v>529</v>
      </c>
      <c r="K158" s="165" t="s">
        <v>735</v>
      </c>
      <c r="L158" s="190" t="str">
        <f>VLOOKUP($B158,QualitativeNotes!B:C,2,FALSE)</f>
        <v>N/A</v>
      </c>
      <c r="M158" s="189" t="s">
        <v>515</v>
      </c>
      <c r="N158" s="160" t="s">
        <v>499</v>
      </c>
      <c r="O158" s="161" t="s">
        <v>451</v>
      </c>
      <c r="P158" s="162" t="s">
        <v>529</v>
      </c>
      <c r="Q158" s="165" t="s">
        <v>736</v>
      </c>
      <c r="R158" s="190" t="str">
        <f>VLOOKUP($B158,QualitativeNotes!B:C,2,FALSE)</f>
        <v>N/A</v>
      </c>
      <c r="S158" s="189" t="s">
        <v>516</v>
      </c>
      <c r="T158" s="160" t="s">
        <v>499</v>
      </c>
      <c r="U158" s="161" t="s">
        <v>451</v>
      </c>
      <c r="V158" s="162" t="s">
        <v>529</v>
      </c>
      <c r="W158" s="165" t="s">
        <v>758</v>
      </c>
      <c r="X158" s="190" t="str">
        <f>VLOOKUP($B158,QualitativeNotes!B:C,2,FALSE)</f>
        <v>N/A</v>
      </c>
      <c r="Y158" s="186" t="s">
        <v>517</v>
      </c>
      <c r="Z158" s="160" t="s">
        <v>499</v>
      </c>
      <c r="AA158" s="161" t="s">
        <v>451</v>
      </c>
      <c r="AB158" s="162" t="s">
        <v>529</v>
      </c>
      <c r="AC158" s="165" t="s">
        <v>993</v>
      </c>
      <c r="AD158" s="164" t="str">
        <f>VLOOKUP($B158,QualitativeNotes!B:C,2,FALSE)</f>
        <v>N/A</v>
      </c>
    </row>
    <row r="159" spans="1:30" ht="150" customHeight="1">
      <c r="A159" s="157">
        <v>45656</v>
      </c>
      <c r="B159" s="158" t="s">
        <v>435</v>
      </c>
      <c r="C159" s="159" t="s">
        <v>5</v>
      </c>
      <c r="D159" s="159" t="s">
        <v>448</v>
      </c>
      <c r="E159" s="185" t="s">
        <v>475</v>
      </c>
      <c r="F159" s="189" t="s">
        <v>464</v>
      </c>
      <c r="G159" s="160" t="s">
        <v>514</v>
      </c>
      <c r="H159" s="160" t="s">
        <v>499</v>
      </c>
      <c r="I159" s="161" t="s">
        <v>451</v>
      </c>
      <c r="J159" s="162" t="s">
        <v>481</v>
      </c>
      <c r="K159" s="168" t="s">
        <v>909</v>
      </c>
      <c r="L159" s="190" t="str">
        <f>VLOOKUP($B159,QualitativeNotes!B:C,2,FALSE)</f>
        <v>N/A</v>
      </c>
      <c r="M159" s="189" t="s">
        <v>515</v>
      </c>
      <c r="N159" s="160" t="s">
        <v>499</v>
      </c>
      <c r="O159" s="161" t="s">
        <v>451</v>
      </c>
      <c r="P159" s="162" t="s">
        <v>481</v>
      </c>
      <c r="Q159" s="168" t="s">
        <v>909</v>
      </c>
      <c r="R159" s="190" t="str">
        <f>VLOOKUP($B159,QualitativeNotes!B:C,2,FALSE)</f>
        <v>N/A</v>
      </c>
      <c r="S159" s="189" t="s">
        <v>516</v>
      </c>
      <c r="T159" s="160" t="s">
        <v>499</v>
      </c>
      <c r="U159" s="161" t="s">
        <v>451</v>
      </c>
      <c r="V159" s="162" t="s">
        <v>481</v>
      </c>
      <c r="W159" s="168" t="s">
        <v>909</v>
      </c>
      <c r="X159" s="190" t="str">
        <f>VLOOKUP($B159,QualitativeNotes!B:C,2,FALSE)</f>
        <v>N/A</v>
      </c>
      <c r="Y159" s="186" t="s">
        <v>517</v>
      </c>
      <c r="Z159" s="160" t="s">
        <v>499</v>
      </c>
      <c r="AA159" s="161" t="s">
        <v>451</v>
      </c>
      <c r="AB159" s="162" t="s">
        <v>481</v>
      </c>
      <c r="AC159" s="168" t="s">
        <v>909</v>
      </c>
      <c r="AD159" s="164" t="str">
        <f>VLOOKUP($B159,QualitativeNotes!B:C,2,FALSE)</f>
        <v>N/A</v>
      </c>
    </row>
    <row r="160" spans="1:30" ht="150" customHeight="1">
      <c r="A160" s="157">
        <v>45656</v>
      </c>
      <c r="B160" s="158" t="s">
        <v>436</v>
      </c>
      <c r="C160" s="159" t="s">
        <v>5</v>
      </c>
      <c r="D160" s="159" t="s">
        <v>423</v>
      </c>
      <c r="E160" s="185" t="s">
        <v>417</v>
      </c>
      <c r="F160" s="189" t="s">
        <v>464</v>
      </c>
      <c r="G160" s="160" t="s">
        <v>514</v>
      </c>
      <c r="H160" s="160" t="s">
        <v>499</v>
      </c>
      <c r="I160" s="161" t="s">
        <v>451</v>
      </c>
      <c r="J160" s="162" t="s">
        <v>481</v>
      </c>
      <c r="K160" s="165" t="s">
        <v>530</v>
      </c>
      <c r="L160" s="190" t="str">
        <f>VLOOKUP($B160,QualitativeNotes!B:C,2,FALSE)</f>
        <v>N/A</v>
      </c>
      <c r="M160" s="189" t="s">
        <v>515</v>
      </c>
      <c r="N160" s="160" t="s">
        <v>499</v>
      </c>
      <c r="O160" s="161" t="s">
        <v>451</v>
      </c>
      <c r="P160" s="162" t="s">
        <v>481</v>
      </c>
      <c r="Q160" s="165" t="s">
        <v>530</v>
      </c>
      <c r="R160" s="190" t="str">
        <f>VLOOKUP($B160,QualitativeNotes!B:C,2,FALSE)</f>
        <v>N/A</v>
      </c>
      <c r="S160" s="189" t="s">
        <v>516</v>
      </c>
      <c r="T160" s="160" t="s">
        <v>499</v>
      </c>
      <c r="U160" s="161" t="s">
        <v>451</v>
      </c>
      <c r="V160" s="162" t="s">
        <v>481</v>
      </c>
      <c r="W160" s="165" t="s">
        <v>994</v>
      </c>
      <c r="X160" s="190" t="str">
        <f>VLOOKUP($B160,QualitativeNotes!B:C,2,FALSE)</f>
        <v>N/A</v>
      </c>
      <c r="Y160" s="186" t="s">
        <v>517</v>
      </c>
      <c r="Z160" s="160" t="s">
        <v>499</v>
      </c>
      <c r="AA160" s="161" t="s">
        <v>451</v>
      </c>
      <c r="AB160" s="162" t="s">
        <v>481</v>
      </c>
      <c r="AC160" s="165" t="s">
        <v>746</v>
      </c>
      <c r="AD160" s="164" t="str">
        <f>VLOOKUP($B160,QualitativeNotes!B:C,2,FALSE)</f>
        <v>N/A</v>
      </c>
    </row>
    <row r="161" spans="1:30" ht="150" customHeight="1">
      <c r="A161" s="157">
        <v>45656</v>
      </c>
      <c r="B161" s="158" t="s">
        <v>65</v>
      </c>
      <c r="C161" s="159" t="s">
        <v>5</v>
      </c>
      <c r="D161" s="159" t="s">
        <v>449</v>
      </c>
      <c r="E161" s="185" t="s">
        <v>475</v>
      </c>
      <c r="F161" s="189" t="s">
        <v>464</v>
      </c>
      <c r="G161" s="160" t="s">
        <v>514</v>
      </c>
      <c r="H161" s="160" t="s">
        <v>499</v>
      </c>
      <c r="I161" s="161" t="s">
        <v>451</v>
      </c>
      <c r="J161" s="162" t="s">
        <v>481</v>
      </c>
      <c r="K161" s="168" t="s">
        <v>909</v>
      </c>
      <c r="L161" s="190" t="str">
        <f>VLOOKUP($B161,QualitativeNotes!B:C,2,FALSE)</f>
        <v>N/A</v>
      </c>
      <c r="M161" s="189" t="s">
        <v>515</v>
      </c>
      <c r="N161" s="160" t="s">
        <v>499</v>
      </c>
      <c r="O161" s="161" t="s">
        <v>451</v>
      </c>
      <c r="P161" s="162" t="s">
        <v>481</v>
      </c>
      <c r="Q161" s="168" t="s">
        <v>909</v>
      </c>
      <c r="R161" s="190" t="str">
        <f>VLOOKUP($B161,QualitativeNotes!B:C,2,FALSE)</f>
        <v>N/A</v>
      </c>
      <c r="S161" s="189" t="s">
        <v>516</v>
      </c>
      <c r="T161" s="160" t="s">
        <v>499</v>
      </c>
      <c r="U161" s="161" t="s">
        <v>451</v>
      </c>
      <c r="V161" s="162"/>
      <c r="W161" s="168" t="s">
        <v>909</v>
      </c>
      <c r="X161" s="190" t="str">
        <f>VLOOKUP($B161,QualitativeNotes!B:C,2,FALSE)</f>
        <v>N/A</v>
      </c>
      <c r="Y161" s="186" t="s">
        <v>517</v>
      </c>
      <c r="Z161" s="160" t="s">
        <v>499</v>
      </c>
      <c r="AA161" s="161" t="s">
        <v>451</v>
      </c>
      <c r="AB161" s="162" t="s">
        <v>481</v>
      </c>
      <c r="AC161" s="168" t="s">
        <v>909</v>
      </c>
      <c r="AD161" s="164" t="str">
        <f>VLOOKUP($B161,QualitativeNotes!B:C,2,FALSE)</f>
        <v>N/A</v>
      </c>
    </row>
    <row r="162" spans="1:30" ht="150" customHeight="1">
      <c r="A162" s="157">
        <v>45656</v>
      </c>
      <c r="B162" s="158" t="s">
        <v>437</v>
      </c>
      <c r="C162" s="159" t="s">
        <v>5</v>
      </c>
      <c r="D162" s="159" t="s">
        <v>424</v>
      </c>
      <c r="E162" s="185" t="s">
        <v>852</v>
      </c>
      <c r="F162" s="189" t="s">
        <v>464</v>
      </c>
      <c r="G162" s="160" t="s">
        <v>514</v>
      </c>
      <c r="H162" s="160" t="s">
        <v>499</v>
      </c>
      <c r="I162" s="161" t="s">
        <v>451</v>
      </c>
      <c r="J162" s="162" t="s">
        <v>481</v>
      </c>
      <c r="K162" s="167">
        <v>0.99</v>
      </c>
      <c r="L162" s="190" t="str">
        <f>VLOOKUP($B162,QualitativeNotes!B:C,2,FALSE)</f>
        <v>N/A</v>
      </c>
      <c r="M162" s="189" t="s">
        <v>515</v>
      </c>
      <c r="N162" s="160" t="s">
        <v>499</v>
      </c>
      <c r="O162" s="161" t="s">
        <v>451</v>
      </c>
      <c r="P162" s="162" t="s">
        <v>481</v>
      </c>
      <c r="Q162" s="167">
        <v>0.99</v>
      </c>
      <c r="R162" s="190" t="str">
        <f>VLOOKUP($B162,QualitativeNotes!B:C,2,FALSE)</f>
        <v>N/A</v>
      </c>
      <c r="S162" s="189" t="s">
        <v>516</v>
      </c>
      <c r="T162" s="160" t="s">
        <v>499</v>
      </c>
      <c r="U162" s="161" t="s">
        <v>451</v>
      </c>
      <c r="V162" s="162" t="s">
        <v>481</v>
      </c>
      <c r="W162" s="167" t="s">
        <v>451</v>
      </c>
      <c r="X162" s="190" t="str">
        <f>VLOOKUP($B162,QualitativeNotes!B:C,2,FALSE)</f>
        <v>N/A</v>
      </c>
      <c r="Y162" s="186" t="s">
        <v>517</v>
      </c>
      <c r="Z162" s="160" t="s">
        <v>499</v>
      </c>
      <c r="AA162" s="161" t="s">
        <v>451</v>
      </c>
      <c r="AB162" s="162" t="s">
        <v>481</v>
      </c>
      <c r="AC162" s="167">
        <v>0.99</v>
      </c>
      <c r="AD162" s="164" t="str">
        <f>VLOOKUP($B162,QualitativeNotes!B:C,2,FALSE)</f>
        <v>N/A</v>
      </c>
    </row>
    <row r="163" spans="1:30" ht="150" customHeight="1">
      <c r="A163" s="157">
        <v>45656</v>
      </c>
      <c r="B163" s="158" t="s">
        <v>438</v>
      </c>
      <c r="C163" s="159" t="s">
        <v>5</v>
      </c>
      <c r="D163" s="159" t="s">
        <v>450</v>
      </c>
      <c r="E163" s="185" t="s">
        <v>475</v>
      </c>
      <c r="F163" s="189" t="s">
        <v>464</v>
      </c>
      <c r="G163" s="160" t="s">
        <v>514</v>
      </c>
      <c r="H163" s="160" t="s">
        <v>499</v>
      </c>
      <c r="I163" s="161" t="s">
        <v>451</v>
      </c>
      <c r="J163" s="162" t="s">
        <v>481</v>
      </c>
      <c r="K163" s="168" t="s">
        <v>909</v>
      </c>
      <c r="L163" s="190" t="str">
        <f>VLOOKUP($B163,QualitativeNotes!B:C,2,FALSE)</f>
        <v>N/A</v>
      </c>
      <c r="M163" s="189" t="s">
        <v>515</v>
      </c>
      <c r="N163" s="160" t="s">
        <v>499</v>
      </c>
      <c r="O163" s="161" t="s">
        <v>451</v>
      </c>
      <c r="P163" s="162" t="s">
        <v>481</v>
      </c>
      <c r="Q163" s="168" t="s">
        <v>909</v>
      </c>
      <c r="R163" s="190" t="str">
        <f>VLOOKUP($B163,QualitativeNotes!B:C,2,FALSE)</f>
        <v>N/A</v>
      </c>
      <c r="S163" s="189" t="s">
        <v>516</v>
      </c>
      <c r="T163" s="160" t="s">
        <v>499</v>
      </c>
      <c r="U163" s="161" t="s">
        <v>451</v>
      </c>
      <c r="V163" s="162" t="s">
        <v>481</v>
      </c>
      <c r="W163" s="168" t="s">
        <v>909</v>
      </c>
      <c r="X163" s="190" t="str">
        <f>VLOOKUP($B163,QualitativeNotes!B:C,2,FALSE)</f>
        <v>N/A</v>
      </c>
      <c r="Y163" s="186" t="s">
        <v>517</v>
      </c>
      <c r="Z163" s="160" t="s">
        <v>499</v>
      </c>
      <c r="AA163" s="161" t="s">
        <v>451</v>
      </c>
      <c r="AB163" s="162" t="s">
        <v>481</v>
      </c>
      <c r="AC163" s="168" t="s">
        <v>909</v>
      </c>
      <c r="AD163" s="164" t="str">
        <f>VLOOKUP($B163,QualitativeNotes!B:C,2,FALSE)</f>
        <v>N/A</v>
      </c>
    </row>
    <row r="164" spans="1:30" ht="150" customHeight="1">
      <c r="A164" s="157">
        <v>45656</v>
      </c>
      <c r="B164" s="158" t="s">
        <v>439</v>
      </c>
      <c r="C164" s="159" t="s">
        <v>5</v>
      </c>
      <c r="D164" s="159" t="s">
        <v>425</v>
      </c>
      <c r="E164" s="185" t="s">
        <v>417</v>
      </c>
      <c r="F164" s="189" t="s">
        <v>464</v>
      </c>
      <c r="G164" s="160" t="s">
        <v>514</v>
      </c>
      <c r="H164" s="160" t="s">
        <v>499</v>
      </c>
      <c r="I164" s="161" t="s">
        <v>451</v>
      </c>
      <c r="J164" s="162" t="s">
        <v>481</v>
      </c>
      <c r="K164" s="165" t="s">
        <v>503</v>
      </c>
      <c r="L164" s="190" t="str">
        <f>VLOOKUP($B164,QualitativeNotes!B:C,2,FALSE)</f>
        <v>N/A</v>
      </c>
      <c r="M164" s="189" t="s">
        <v>515</v>
      </c>
      <c r="N164" s="160" t="s">
        <v>499</v>
      </c>
      <c r="O164" s="161" t="s">
        <v>451</v>
      </c>
      <c r="P164" s="162" t="s">
        <v>481</v>
      </c>
      <c r="Q164" s="165" t="s">
        <v>503</v>
      </c>
      <c r="R164" s="190" t="str">
        <f>VLOOKUP($B164,QualitativeNotes!B:C,2,FALSE)</f>
        <v>N/A</v>
      </c>
      <c r="S164" s="189" t="s">
        <v>516</v>
      </c>
      <c r="T164" s="160" t="s">
        <v>499</v>
      </c>
      <c r="U164" s="161" t="s">
        <v>451</v>
      </c>
      <c r="V164" s="162" t="s">
        <v>481</v>
      </c>
      <c r="W164" s="165" t="s">
        <v>531</v>
      </c>
      <c r="X164" s="190" t="str">
        <f>VLOOKUP($B164,QualitativeNotes!B:C,2,FALSE)</f>
        <v>N/A</v>
      </c>
      <c r="Y164" s="186" t="s">
        <v>517</v>
      </c>
      <c r="Z164" s="160" t="s">
        <v>499</v>
      </c>
      <c r="AA164" s="161" t="s">
        <v>451</v>
      </c>
      <c r="AB164" s="162" t="s">
        <v>481</v>
      </c>
      <c r="AC164" s="165" t="s">
        <v>503</v>
      </c>
      <c r="AD164" s="164" t="str">
        <f>VLOOKUP($B164,QualitativeNotes!B:C,2,FALSE)</f>
        <v>N/A</v>
      </c>
    </row>
    <row r="165" spans="1:30" ht="150" customHeight="1">
      <c r="A165" s="157">
        <v>45656</v>
      </c>
      <c r="B165" s="158" t="s">
        <v>440</v>
      </c>
      <c r="C165" s="159" t="s">
        <v>5</v>
      </c>
      <c r="D165" s="159" t="s">
        <v>426</v>
      </c>
      <c r="E165" s="185" t="s">
        <v>475</v>
      </c>
      <c r="F165" s="189" t="s">
        <v>464</v>
      </c>
      <c r="G165" s="160" t="s">
        <v>514</v>
      </c>
      <c r="H165" s="160" t="s">
        <v>499</v>
      </c>
      <c r="I165" s="161" t="s">
        <v>451</v>
      </c>
      <c r="J165" s="162" t="s">
        <v>481</v>
      </c>
      <c r="K165" s="168" t="s">
        <v>909</v>
      </c>
      <c r="L165" s="190" t="str">
        <f>VLOOKUP($B165,QualitativeNotes!B:C,2,FALSE)</f>
        <v>N/A</v>
      </c>
      <c r="M165" s="189" t="s">
        <v>515</v>
      </c>
      <c r="N165" s="160" t="s">
        <v>499</v>
      </c>
      <c r="O165" s="161" t="s">
        <v>451</v>
      </c>
      <c r="P165" s="162" t="s">
        <v>481</v>
      </c>
      <c r="Q165" s="168" t="s">
        <v>909</v>
      </c>
      <c r="R165" s="190" t="str">
        <f>VLOOKUP($B165,QualitativeNotes!B:C,2,FALSE)</f>
        <v>N/A</v>
      </c>
      <c r="S165" s="189" t="s">
        <v>516</v>
      </c>
      <c r="T165" s="160" t="s">
        <v>499</v>
      </c>
      <c r="U165" s="161" t="s">
        <v>451</v>
      </c>
      <c r="V165" s="162" t="s">
        <v>481</v>
      </c>
      <c r="W165" s="168" t="s">
        <v>909</v>
      </c>
      <c r="X165" s="190" t="str">
        <f>VLOOKUP($B165,QualitativeNotes!B:C,2,FALSE)</f>
        <v>N/A</v>
      </c>
      <c r="Y165" s="186" t="s">
        <v>517</v>
      </c>
      <c r="Z165" s="160" t="s">
        <v>499</v>
      </c>
      <c r="AA165" s="161" t="s">
        <v>451</v>
      </c>
      <c r="AB165" s="162" t="s">
        <v>481</v>
      </c>
      <c r="AC165" s="168" t="s">
        <v>909</v>
      </c>
      <c r="AD165" s="164" t="str">
        <f>VLOOKUP($B165,QualitativeNotes!B:C,2,FALSE)</f>
        <v>N/A</v>
      </c>
    </row>
    <row r="166" spans="1:30" ht="150" customHeight="1">
      <c r="A166" s="157">
        <v>45656</v>
      </c>
      <c r="B166" s="158" t="s">
        <v>441</v>
      </c>
      <c r="C166" s="159" t="s">
        <v>5</v>
      </c>
      <c r="D166" s="159" t="s">
        <v>427</v>
      </c>
      <c r="E166" s="185" t="s">
        <v>417</v>
      </c>
      <c r="F166" s="189" t="s">
        <v>464</v>
      </c>
      <c r="G166" s="160" t="s">
        <v>514</v>
      </c>
      <c r="H166" s="160" t="s">
        <v>499</v>
      </c>
      <c r="I166" s="161" t="s">
        <v>451</v>
      </c>
      <c r="J166" s="162" t="s">
        <v>481</v>
      </c>
      <c r="K166" s="165" t="s">
        <v>451</v>
      </c>
      <c r="L166" s="190" t="str">
        <f>VLOOKUP($B166,QualitativeNotes!B:C,2,FALSE)</f>
        <v>N/A</v>
      </c>
      <c r="M166" s="189" t="s">
        <v>515</v>
      </c>
      <c r="N166" s="160" t="s">
        <v>499</v>
      </c>
      <c r="O166" s="161" t="s">
        <v>451</v>
      </c>
      <c r="P166" s="162" t="s">
        <v>481</v>
      </c>
      <c r="Q166" s="165" t="s">
        <v>451</v>
      </c>
      <c r="R166" s="190" t="str">
        <f>VLOOKUP($B166,QualitativeNotes!B:C,2,FALSE)</f>
        <v>N/A</v>
      </c>
      <c r="S166" s="189" t="s">
        <v>516</v>
      </c>
      <c r="T166" s="160" t="s">
        <v>499</v>
      </c>
      <c r="U166" s="161" t="s">
        <v>451</v>
      </c>
      <c r="V166" s="162" t="s">
        <v>481</v>
      </c>
      <c r="W166" s="165" t="s">
        <v>451</v>
      </c>
      <c r="X166" s="190" t="str">
        <f>VLOOKUP($B166,QualitativeNotes!B:C,2,FALSE)</f>
        <v>N/A</v>
      </c>
      <c r="Y166" s="186" t="s">
        <v>517</v>
      </c>
      <c r="Z166" s="160" t="s">
        <v>499</v>
      </c>
      <c r="AA166" s="161" t="s">
        <v>451</v>
      </c>
      <c r="AB166" s="162" t="s">
        <v>481</v>
      </c>
      <c r="AC166" s="165" t="s">
        <v>451</v>
      </c>
      <c r="AD166" s="164" t="str">
        <f>VLOOKUP($B166,QualitativeNotes!B:C,2,FALSE)</f>
        <v>N/A</v>
      </c>
    </row>
    <row r="167" spans="1:30" ht="150" customHeight="1">
      <c r="A167" s="157">
        <v>45656</v>
      </c>
      <c r="B167" s="158" t="s">
        <v>442</v>
      </c>
      <c r="C167" s="159" t="s">
        <v>5</v>
      </c>
      <c r="D167" s="159" t="s">
        <v>428</v>
      </c>
      <c r="E167" s="185" t="s">
        <v>475</v>
      </c>
      <c r="F167" s="189" t="s">
        <v>464</v>
      </c>
      <c r="G167" s="160" t="s">
        <v>514</v>
      </c>
      <c r="H167" s="160" t="s">
        <v>499</v>
      </c>
      <c r="I167" s="161" t="s">
        <v>451</v>
      </c>
      <c r="J167" s="162" t="s">
        <v>481</v>
      </c>
      <c r="K167" s="168" t="s">
        <v>909</v>
      </c>
      <c r="L167" s="190" t="str">
        <f>VLOOKUP($B167,QualitativeNotes!B:C,2,FALSE)</f>
        <v>N/A</v>
      </c>
      <c r="M167" s="189" t="s">
        <v>515</v>
      </c>
      <c r="N167" s="160" t="s">
        <v>499</v>
      </c>
      <c r="O167" s="161" t="s">
        <v>451</v>
      </c>
      <c r="P167" s="162" t="s">
        <v>481</v>
      </c>
      <c r="Q167" s="168" t="s">
        <v>909</v>
      </c>
      <c r="R167" s="190" t="str">
        <f>VLOOKUP($B167,QualitativeNotes!B:C,2,FALSE)</f>
        <v>N/A</v>
      </c>
      <c r="S167" s="189" t="s">
        <v>516</v>
      </c>
      <c r="T167" s="160" t="s">
        <v>499</v>
      </c>
      <c r="U167" s="161" t="s">
        <v>451</v>
      </c>
      <c r="V167" s="162" t="s">
        <v>481</v>
      </c>
      <c r="W167" s="168" t="s">
        <v>909</v>
      </c>
      <c r="X167" s="190" t="str">
        <f>VLOOKUP($B167,QualitativeNotes!B:C,2,FALSE)</f>
        <v>N/A</v>
      </c>
      <c r="Y167" s="186" t="s">
        <v>517</v>
      </c>
      <c r="Z167" s="160" t="s">
        <v>499</v>
      </c>
      <c r="AA167" s="161" t="s">
        <v>451</v>
      </c>
      <c r="AB167" s="162" t="s">
        <v>481</v>
      </c>
      <c r="AC167" s="168" t="s">
        <v>909</v>
      </c>
      <c r="AD167" s="164" t="str">
        <f>VLOOKUP($B167,QualitativeNotes!B:C,2,FALSE)</f>
        <v>N/A</v>
      </c>
    </row>
    <row r="168" spans="1:30" ht="150" customHeight="1">
      <c r="A168" s="157">
        <v>45656</v>
      </c>
      <c r="B168" s="158" t="s">
        <v>443</v>
      </c>
      <c r="C168" s="159" t="s">
        <v>5</v>
      </c>
      <c r="D168" s="159" t="s">
        <v>429</v>
      </c>
      <c r="E168" s="185" t="s">
        <v>417</v>
      </c>
      <c r="F168" s="189" t="s">
        <v>464</v>
      </c>
      <c r="G168" s="160" t="s">
        <v>514</v>
      </c>
      <c r="H168" s="160" t="s">
        <v>499</v>
      </c>
      <c r="I168" s="161" t="s">
        <v>451</v>
      </c>
      <c r="J168" s="162" t="s">
        <v>481</v>
      </c>
      <c r="K168" s="165">
        <v>2</v>
      </c>
      <c r="L168" s="190" t="str">
        <f>VLOOKUP($B168,QualitativeNotes!B:C,2,FALSE)</f>
        <v>N/A</v>
      </c>
      <c r="M168" s="189" t="s">
        <v>515</v>
      </c>
      <c r="N168" s="160" t="s">
        <v>499</v>
      </c>
      <c r="O168" s="161" t="s">
        <v>451</v>
      </c>
      <c r="P168" s="162" t="s">
        <v>481</v>
      </c>
      <c r="Q168" s="165">
        <v>2</v>
      </c>
      <c r="R168" s="190" t="str">
        <f>VLOOKUP($B168,QualitativeNotes!B:C,2,FALSE)</f>
        <v>N/A</v>
      </c>
      <c r="S168" s="189" t="s">
        <v>516</v>
      </c>
      <c r="T168" s="160" t="s">
        <v>499</v>
      </c>
      <c r="U168" s="161" t="s">
        <v>451</v>
      </c>
      <c r="V168" s="162" t="s">
        <v>481</v>
      </c>
      <c r="W168" s="165" t="s">
        <v>451</v>
      </c>
      <c r="X168" s="190" t="str">
        <f>VLOOKUP($B168,QualitativeNotes!B:C,2,FALSE)</f>
        <v>N/A</v>
      </c>
      <c r="Y168" s="186" t="s">
        <v>517</v>
      </c>
      <c r="Z168" s="160" t="s">
        <v>499</v>
      </c>
      <c r="AA168" s="161" t="s">
        <v>451</v>
      </c>
      <c r="AB168" s="162" t="s">
        <v>481</v>
      </c>
      <c r="AC168" s="165" t="s">
        <v>950</v>
      </c>
      <c r="AD168" s="164" t="str">
        <f>VLOOKUP($B168,QualitativeNotes!B:C,2,FALSE)</f>
        <v>N/A</v>
      </c>
    </row>
    <row r="169" spans="1:30" ht="150" customHeight="1">
      <c r="A169" s="157">
        <v>45656</v>
      </c>
      <c r="B169" s="158" t="s">
        <v>444</v>
      </c>
      <c r="C169" s="159" t="s">
        <v>5</v>
      </c>
      <c r="D169" s="159" t="s">
        <v>430</v>
      </c>
      <c r="E169" s="185" t="s">
        <v>475</v>
      </c>
      <c r="F169" s="189" t="s">
        <v>464</v>
      </c>
      <c r="G169" s="160" t="s">
        <v>514</v>
      </c>
      <c r="H169" s="160" t="s">
        <v>499</v>
      </c>
      <c r="I169" s="161" t="s">
        <v>451</v>
      </c>
      <c r="J169" s="162" t="s">
        <v>481</v>
      </c>
      <c r="K169" s="168" t="s">
        <v>909</v>
      </c>
      <c r="L169" s="190" t="str">
        <f>VLOOKUP($B169,QualitativeNotes!B:C,2,FALSE)</f>
        <v>N/A</v>
      </c>
      <c r="M169" s="189" t="s">
        <v>515</v>
      </c>
      <c r="N169" s="160" t="s">
        <v>499</v>
      </c>
      <c r="O169" s="161" t="s">
        <v>451</v>
      </c>
      <c r="P169" s="162" t="s">
        <v>481</v>
      </c>
      <c r="Q169" s="168" t="s">
        <v>909</v>
      </c>
      <c r="R169" s="190" t="str">
        <f>VLOOKUP($B169,QualitativeNotes!B:C,2,FALSE)</f>
        <v>N/A</v>
      </c>
      <c r="S169" s="189" t="s">
        <v>516</v>
      </c>
      <c r="T169" s="160" t="s">
        <v>499</v>
      </c>
      <c r="U169" s="161" t="s">
        <v>451</v>
      </c>
      <c r="V169" s="162" t="s">
        <v>481</v>
      </c>
      <c r="W169" s="168" t="s">
        <v>909</v>
      </c>
      <c r="X169" s="190" t="str">
        <f>VLOOKUP($B169,QualitativeNotes!B:C,2,FALSE)</f>
        <v>N/A</v>
      </c>
      <c r="Y169" s="186" t="s">
        <v>517</v>
      </c>
      <c r="Z169" s="160" t="s">
        <v>499</v>
      </c>
      <c r="AA169" s="161" t="s">
        <v>451</v>
      </c>
      <c r="AB169" s="162" t="s">
        <v>481</v>
      </c>
      <c r="AC169" s="168" t="s">
        <v>909</v>
      </c>
      <c r="AD169" s="164" t="str">
        <f>VLOOKUP($B169,QualitativeNotes!B:C,2,FALSE)</f>
        <v>N/A</v>
      </c>
    </row>
    <row r="170" spans="1:30" ht="128.25" customHeight="1">
      <c r="A170" s="157">
        <v>45656</v>
      </c>
      <c r="B170" s="158" t="s">
        <v>445</v>
      </c>
      <c r="C170" s="159" t="s">
        <v>5</v>
      </c>
      <c r="D170" s="159" t="s">
        <v>431</v>
      </c>
      <c r="E170" s="185" t="s">
        <v>417</v>
      </c>
      <c r="F170" s="189" t="s">
        <v>464</v>
      </c>
      <c r="G170" s="160" t="s">
        <v>514</v>
      </c>
      <c r="H170" s="160" t="s">
        <v>499</v>
      </c>
      <c r="I170" s="161" t="s">
        <v>451</v>
      </c>
      <c r="J170" s="162" t="s">
        <v>481</v>
      </c>
      <c r="K170" s="165" t="s">
        <v>958</v>
      </c>
      <c r="L170" s="190" t="str">
        <f>VLOOKUP($B170,QualitativeNotes!B:C,2,FALSE)</f>
        <v>N/A</v>
      </c>
      <c r="M170" s="189" t="s">
        <v>515</v>
      </c>
      <c r="N170" s="160" t="s">
        <v>499</v>
      </c>
      <c r="O170" s="161" t="s">
        <v>451</v>
      </c>
      <c r="P170" s="162" t="s">
        <v>481</v>
      </c>
      <c r="Q170" s="165" t="s">
        <v>959</v>
      </c>
      <c r="R170" s="190" t="str">
        <f>VLOOKUP($B170,QualitativeNotes!B:C,2,FALSE)</f>
        <v>N/A</v>
      </c>
      <c r="S170" s="189" t="s">
        <v>516</v>
      </c>
      <c r="T170" s="160" t="s">
        <v>499</v>
      </c>
      <c r="U170" s="161" t="s">
        <v>451</v>
      </c>
      <c r="V170" s="162" t="s">
        <v>481</v>
      </c>
      <c r="W170" s="165" t="s">
        <v>744</v>
      </c>
      <c r="X170" s="190" t="str">
        <f>VLOOKUP($B170,QualitativeNotes!B:C,2,FALSE)</f>
        <v>N/A</v>
      </c>
      <c r="Y170" s="186" t="s">
        <v>517</v>
      </c>
      <c r="Z170" s="160" t="s">
        <v>499</v>
      </c>
      <c r="AA170" s="161" t="s">
        <v>451</v>
      </c>
      <c r="AB170" s="162" t="s">
        <v>481</v>
      </c>
      <c r="AC170" s="165" t="s">
        <v>957</v>
      </c>
      <c r="AD170" s="164" t="str">
        <f>VLOOKUP($B170,QualitativeNotes!B:C,2,FALSE)</f>
        <v>N/A</v>
      </c>
    </row>
    <row r="171" spans="1:30" ht="150" customHeight="1">
      <c r="A171" s="157">
        <v>45656</v>
      </c>
      <c r="B171" s="158" t="s">
        <v>446</v>
      </c>
      <c r="C171" s="159" t="s">
        <v>5</v>
      </c>
      <c r="D171" s="159" t="s">
        <v>432</v>
      </c>
      <c r="E171" s="185" t="s">
        <v>417</v>
      </c>
      <c r="F171" s="189" t="s">
        <v>464</v>
      </c>
      <c r="G171" s="160" t="s">
        <v>514</v>
      </c>
      <c r="H171" s="160" t="s">
        <v>499</v>
      </c>
      <c r="I171" s="161" t="s">
        <v>451</v>
      </c>
      <c r="J171" s="162" t="s">
        <v>481</v>
      </c>
      <c r="K171" s="165" t="s">
        <v>910</v>
      </c>
      <c r="L171" s="190" t="str">
        <f>VLOOKUP($B171,QualitativeNotes!B:C,2,FALSE)</f>
        <v>N/A</v>
      </c>
      <c r="M171" s="189" t="s">
        <v>515</v>
      </c>
      <c r="N171" s="160" t="s">
        <v>499</v>
      </c>
      <c r="O171" s="161" t="s">
        <v>451</v>
      </c>
      <c r="P171" s="162" t="s">
        <v>481</v>
      </c>
      <c r="Q171" s="165" t="s">
        <v>910</v>
      </c>
      <c r="R171" s="190" t="str">
        <f>VLOOKUP($B171,QualitativeNotes!B:C,2,FALSE)</f>
        <v>N/A</v>
      </c>
      <c r="S171" s="189" t="s">
        <v>516</v>
      </c>
      <c r="T171" s="160" t="s">
        <v>499</v>
      </c>
      <c r="U171" s="161" t="s">
        <v>451</v>
      </c>
      <c r="V171" s="162" t="s">
        <v>481</v>
      </c>
      <c r="W171" s="165" t="s">
        <v>910</v>
      </c>
      <c r="X171" s="190" t="str">
        <f>VLOOKUP($B171,QualitativeNotes!B:C,2,FALSE)</f>
        <v>N/A</v>
      </c>
      <c r="Y171" s="186" t="s">
        <v>517</v>
      </c>
      <c r="Z171" s="160" t="s">
        <v>499</v>
      </c>
      <c r="AA171" s="161" t="s">
        <v>451</v>
      </c>
      <c r="AB171" s="162" t="s">
        <v>481</v>
      </c>
      <c r="AC171" s="165" t="s">
        <v>910</v>
      </c>
      <c r="AD171" s="164" t="str">
        <f>VLOOKUP($B171,QualitativeNotes!B:C,2,FALSE)</f>
        <v>N/A</v>
      </c>
    </row>
    <row r="172" spans="1:30" ht="150" customHeight="1">
      <c r="A172" s="157">
        <v>45656</v>
      </c>
      <c r="B172" s="158" t="s">
        <v>447</v>
      </c>
      <c r="C172" s="159" t="s">
        <v>5</v>
      </c>
      <c r="D172" s="159" t="s">
        <v>433</v>
      </c>
      <c r="E172" s="185" t="s">
        <v>475</v>
      </c>
      <c r="F172" s="189" t="s">
        <v>464</v>
      </c>
      <c r="G172" s="160" t="s">
        <v>514</v>
      </c>
      <c r="H172" s="160" t="s">
        <v>499</v>
      </c>
      <c r="I172" s="161" t="s">
        <v>451</v>
      </c>
      <c r="J172" s="162" t="s">
        <v>481</v>
      </c>
      <c r="K172" s="168" t="s">
        <v>909</v>
      </c>
      <c r="L172" s="190" t="str">
        <f>VLOOKUP($B172,QualitativeNotes!B:C,2,FALSE)</f>
        <v>N/A</v>
      </c>
      <c r="M172" s="189" t="s">
        <v>515</v>
      </c>
      <c r="N172" s="160" t="s">
        <v>499</v>
      </c>
      <c r="O172" s="161" t="s">
        <v>451</v>
      </c>
      <c r="P172" s="162" t="s">
        <v>481</v>
      </c>
      <c r="Q172" s="168" t="s">
        <v>909</v>
      </c>
      <c r="R172" s="190" t="str">
        <f>VLOOKUP($B172,QualitativeNotes!B:C,2,FALSE)</f>
        <v>N/A</v>
      </c>
      <c r="S172" s="189" t="s">
        <v>516</v>
      </c>
      <c r="T172" s="160" t="s">
        <v>499</v>
      </c>
      <c r="U172" s="161" t="s">
        <v>451</v>
      </c>
      <c r="V172" s="162" t="s">
        <v>481</v>
      </c>
      <c r="W172" s="168" t="s">
        <v>909</v>
      </c>
      <c r="X172" s="190" t="str">
        <f>VLOOKUP($B172,QualitativeNotes!B:C,2,FALSE)</f>
        <v>N/A</v>
      </c>
      <c r="Y172" s="186" t="s">
        <v>517</v>
      </c>
      <c r="Z172" s="160" t="s">
        <v>499</v>
      </c>
      <c r="AA172" s="161" t="s">
        <v>451</v>
      </c>
      <c r="AB172" s="160" t="s">
        <v>481</v>
      </c>
      <c r="AC172" s="168" t="s">
        <v>909</v>
      </c>
      <c r="AD172" s="164" t="str">
        <f>VLOOKUP($B172,QualitativeNotes!B:C,2,FALSE)</f>
        <v>N/A</v>
      </c>
    </row>
    <row r="173" spans="1:30" ht="120" customHeight="1">
      <c r="A173" s="157">
        <v>45656</v>
      </c>
      <c r="B173" s="158" t="s">
        <v>465</v>
      </c>
      <c r="C173" s="159" t="s">
        <v>205</v>
      </c>
      <c r="D173" s="159" t="s">
        <v>470</v>
      </c>
      <c r="E173" s="185" t="s">
        <v>480</v>
      </c>
      <c r="F173" s="189" t="s">
        <v>464</v>
      </c>
      <c r="G173" s="160" t="s">
        <v>514</v>
      </c>
      <c r="H173" s="160" t="s">
        <v>499</v>
      </c>
      <c r="I173" s="161" t="s">
        <v>451</v>
      </c>
      <c r="J173" s="162" t="s">
        <v>481</v>
      </c>
      <c r="K173" s="166">
        <v>1</v>
      </c>
      <c r="L173" s="190" t="str">
        <f>VLOOKUP($B173,QualitativeNotes!B:C,2,FALSE)</f>
        <v>N/A</v>
      </c>
      <c r="M173" s="189" t="s">
        <v>515</v>
      </c>
      <c r="N173" s="160" t="s">
        <v>499</v>
      </c>
      <c r="O173" s="161" t="s">
        <v>451</v>
      </c>
      <c r="P173" s="162" t="s">
        <v>481</v>
      </c>
      <c r="Q173" s="166">
        <v>2</v>
      </c>
      <c r="R173" s="190" t="str">
        <f>VLOOKUP($B173,QualitativeNotes!B:C,2,FALSE)</f>
        <v>N/A</v>
      </c>
      <c r="S173" s="189" t="s">
        <v>516</v>
      </c>
      <c r="T173" s="160" t="s">
        <v>499</v>
      </c>
      <c r="U173" s="161" t="s">
        <v>451</v>
      </c>
      <c r="V173" s="162" t="s">
        <v>481</v>
      </c>
      <c r="W173" s="166">
        <v>21</v>
      </c>
      <c r="X173" s="190" t="str">
        <f>VLOOKUP($B173,QualitativeNotes!B:C,2,FALSE)</f>
        <v>N/A</v>
      </c>
      <c r="Y173" s="186" t="s">
        <v>517</v>
      </c>
      <c r="Z173" s="160" t="s">
        <v>499</v>
      </c>
      <c r="AA173" s="161" t="s">
        <v>451</v>
      </c>
      <c r="AB173" s="162" t="s">
        <v>481</v>
      </c>
      <c r="AC173" s="166">
        <v>0</v>
      </c>
      <c r="AD173" s="164" t="str">
        <f>VLOOKUP($B173,QualitativeNotes!B:C,2,FALSE)</f>
        <v>N/A</v>
      </c>
    </row>
    <row r="174" spans="1:30" ht="75" customHeight="1">
      <c r="A174" s="157">
        <v>45656</v>
      </c>
      <c r="B174" s="158" t="s">
        <v>418</v>
      </c>
      <c r="C174" s="159" t="s">
        <v>416</v>
      </c>
      <c r="D174" s="159" t="s">
        <v>419</v>
      </c>
      <c r="E174" s="185" t="s">
        <v>417</v>
      </c>
      <c r="F174" s="189" t="s">
        <v>464</v>
      </c>
      <c r="G174" s="160" t="s">
        <v>514</v>
      </c>
      <c r="H174" s="160" t="s">
        <v>499</v>
      </c>
      <c r="I174" s="161" t="s">
        <v>451</v>
      </c>
      <c r="J174" s="162" t="s">
        <v>481</v>
      </c>
      <c r="K174" s="165" t="s">
        <v>953</v>
      </c>
      <c r="L174" s="190" t="str">
        <f>VLOOKUP($B174,QualitativeNotes!B:C,2,FALSE)</f>
        <v>N/A</v>
      </c>
      <c r="M174" s="189" t="s">
        <v>515</v>
      </c>
      <c r="N174" s="160" t="s">
        <v>499</v>
      </c>
      <c r="O174" s="161" t="s">
        <v>451</v>
      </c>
      <c r="P174" s="162" t="s">
        <v>481</v>
      </c>
      <c r="Q174" s="165" t="s">
        <v>953</v>
      </c>
      <c r="R174" s="190" t="str">
        <f>VLOOKUP($B174,QualitativeNotes!B:C,2,FALSE)</f>
        <v>N/A</v>
      </c>
      <c r="S174" s="189" t="s">
        <v>516</v>
      </c>
      <c r="T174" s="160" t="s">
        <v>499</v>
      </c>
      <c r="U174" s="161" t="s">
        <v>451</v>
      </c>
      <c r="V174" s="162" t="s">
        <v>481</v>
      </c>
      <c r="W174" s="165" t="s">
        <v>953</v>
      </c>
      <c r="X174" s="190" t="str">
        <f>VLOOKUP($B174,QualitativeNotes!B:C,2,FALSE)</f>
        <v>N/A</v>
      </c>
      <c r="Y174" s="186" t="s">
        <v>517</v>
      </c>
      <c r="Z174" s="160" t="s">
        <v>499</v>
      </c>
      <c r="AA174" s="161" t="s">
        <v>451</v>
      </c>
      <c r="AB174" s="162" t="s">
        <v>481</v>
      </c>
      <c r="AC174" s="165" t="s">
        <v>953</v>
      </c>
      <c r="AD174" s="164" t="str">
        <f>VLOOKUP($B174,QualitativeNotes!B:C,2,FALSE)</f>
        <v>N/A</v>
      </c>
    </row>
    <row r="175" spans="1:30" ht="75" customHeight="1">
      <c r="A175" s="157">
        <v>45656</v>
      </c>
      <c r="B175" s="158" t="s">
        <v>462</v>
      </c>
      <c r="C175" s="159" t="s">
        <v>416</v>
      </c>
      <c r="D175" s="159" t="s">
        <v>420</v>
      </c>
      <c r="E175" s="185" t="s">
        <v>417</v>
      </c>
      <c r="F175" s="189" t="s">
        <v>464</v>
      </c>
      <c r="G175" s="160" t="s">
        <v>514</v>
      </c>
      <c r="H175" s="160" t="s">
        <v>499</v>
      </c>
      <c r="I175" s="161" t="s">
        <v>451</v>
      </c>
      <c r="J175" s="162" t="s">
        <v>481</v>
      </c>
      <c r="K175" s="165" t="s">
        <v>504</v>
      </c>
      <c r="L175" s="190" t="str">
        <f>VLOOKUP($B175,QualitativeNotes!B:C,2,FALSE)</f>
        <v>N/A</v>
      </c>
      <c r="M175" s="189" t="s">
        <v>515</v>
      </c>
      <c r="N175" s="160" t="s">
        <v>499</v>
      </c>
      <c r="O175" s="161" t="s">
        <v>451</v>
      </c>
      <c r="P175" s="162" t="s">
        <v>481</v>
      </c>
      <c r="Q175" s="165" t="s">
        <v>504</v>
      </c>
      <c r="R175" s="190" t="str">
        <f>VLOOKUP($B175,QualitativeNotes!B:C,2,FALSE)</f>
        <v>N/A</v>
      </c>
      <c r="S175" s="189" t="s">
        <v>516</v>
      </c>
      <c r="T175" s="160" t="s">
        <v>499</v>
      </c>
      <c r="U175" s="161" t="s">
        <v>451</v>
      </c>
      <c r="V175" s="162" t="s">
        <v>481</v>
      </c>
      <c r="W175" s="165" t="s">
        <v>504</v>
      </c>
      <c r="X175" s="190" t="str">
        <f>VLOOKUP($B175,QualitativeNotes!B:C,2,FALSE)</f>
        <v>N/A</v>
      </c>
      <c r="Y175" s="186" t="s">
        <v>517</v>
      </c>
      <c r="Z175" s="160" t="s">
        <v>499</v>
      </c>
      <c r="AA175" s="161" t="s">
        <v>451</v>
      </c>
      <c r="AB175" s="162" t="s">
        <v>481</v>
      </c>
      <c r="AC175" s="165" t="s">
        <v>504</v>
      </c>
      <c r="AD175" s="164" t="str">
        <f>VLOOKUP($B175,QualitativeNotes!B:C,2,FALSE)</f>
        <v>N/A</v>
      </c>
    </row>
    <row r="176" spans="1:30" ht="120" customHeight="1">
      <c r="A176" s="157">
        <v>45656</v>
      </c>
      <c r="B176" s="158" t="s">
        <v>66</v>
      </c>
      <c r="C176" s="159" t="s">
        <v>205</v>
      </c>
      <c r="D176" s="159" t="s">
        <v>255</v>
      </c>
      <c r="E176" s="185" t="s">
        <v>480</v>
      </c>
      <c r="F176" s="189" t="s">
        <v>464</v>
      </c>
      <c r="G176" s="160" t="s">
        <v>514</v>
      </c>
      <c r="H176" s="160" t="s">
        <v>499</v>
      </c>
      <c r="I176" s="161" t="s">
        <v>451</v>
      </c>
      <c r="J176" s="162" t="s">
        <v>481</v>
      </c>
      <c r="K176" s="166">
        <v>7352</v>
      </c>
      <c r="L176" s="190" t="str">
        <f>VLOOKUP($B176,QualitativeNotes!B:C,2,FALSE)</f>
        <v>N/A</v>
      </c>
      <c r="M176" s="189" t="s">
        <v>515</v>
      </c>
      <c r="N176" s="160" t="s">
        <v>499</v>
      </c>
      <c r="O176" s="161" t="s">
        <v>451</v>
      </c>
      <c r="P176" s="162" t="s">
        <v>481</v>
      </c>
      <c r="Q176" s="166">
        <v>3902</v>
      </c>
      <c r="R176" s="190" t="str">
        <f>VLOOKUP($B176,QualitativeNotes!B:C,2,FALSE)</f>
        <v>N/A</v>
      </c>
      <c r="S176" s="189" t="s">
        <v>516</v>
      </c>
      <c r="T176" s="160" t="s">
        <v>499</v>
      </c>
      <c r="U176" s="161" t="s">
        <v>451</v>
      </c>
      <c r="V176" s="162" t="s">
        <v>481</v>
      </c>
      <c r="W176" s="166">
        <v>20108</v>
      </c>
      <c r="X176" s="190" t="str">
        <f>VLOOKUP($B176,QualitativeNotes!B:C,2,FALSE)</f>
        <v>N/A</v>
      </c>
      <c r="Y176" s="186" t="s">
        <v>517</v>
      </c>
      <c r="Z176" s="160" t="s">
        <v>499</v>
      </c>
      <c r="AA176" s="161" t="s">
        <v>451</v>
      </c>
      <c r="AB176" s="162" t="s">
        <v>481</v>
      </c>
      <c r="AC176" s="166">
        <v>414</v>
      </c>
      <c r="AD176" s="164" t="str">
        <f>VLOOKUP($B176,QualitativeNotes!B:C,2,FALSE)</f>
        <v>N/A</v>
      </c>
    </row>
    <row r="177" spans="1:30" ht="120" customHeight="1">
      <c r="A177" s="157">
        <v>45656</v>
      </c>
      <c r="B177" s="158" t="s">
        <v>67</v>
      </c>
      <c r="C177" s="159" t="s">
        <v>205</v>
      </c>
      <c r="D177" s="159" t="s">
        <v>256</v>
      </c>
      <c r="E177" s="185" t="s">
        <v>852</v>
      </c>
      <c r="F177" s="189" t="s">
        <v>464</v>
      </c>
      <c r="G177" s="160" t="s">
        <v>514</v>
      </c>
      <c r="H177" s="160" t="s">
        <v>499</v>
      </c>
      <c r="I177" s="161" t="s">
        <v>451</v>
      </c>
      <c r="J177" s="162" t="s">
        <v>481</v>
      </c>
      <c r="K177" s="169">
        <v>0.99986398258977149</v>
      </c>
      <c r="L177" s="190" t="str">
        <f>VLOOKUP($B177,QualitativeNotes!B:C,2,FALSE)</f>
        <v>N/A</v>
      </c>
      <c r="M177" s="189" t="s">
        <v>515</v>
      </c>
      <c r="N177" s="160" t="s">
        <v>499</v>
      </c>
      <c r="O177" s="161" t="s">
        <v>451</v>
      </c>
      <c r="P177" s="162" t="s">
        <v>481</v>
      </c>
      <c r="Q177" s="169">
        <v>0.99948744233726294</v>
      </c>
      <c r="R177" s="190" t="str">
        <f>VLOOKUP($B177,QualitativeNotes!B:C,2,FALSE)</f>
        <v>N/A</v>
      </c>
      <c r="S177" s="189" t="s">
        <v>516</v>
      </c>
      <c r="T177" s="160" t="s">
        <v>499</v>
      </c>
      <c r="U177" s="161" t="s">
        <v>451</v>
      </c>
      <c r="V177" s="162" t="s">
        <v>481</v>
      </c>
      <c r="W177" s="169">
        <v>0.99661826138850207</v>
      </c>
      <c r="X177" s="190" t="str">
        <f>VLOOKUP($B177,QualitativeNotes!B:C,2,FALSE)</f>
        <v>N/A</v>
      </c>
      <c r="Y177" s="186" t="s">
        <v>517</v>
      </c>
      <c r="Z177" s="160" t="s">
        <v>499</v>
      </c>
      <c r="AA177" s="161" t="s">
        <v>451</v>
      </c>
      <c r="AB177" s="162" t="s">
        <v>481</v>
      </c>
      <c r="AC177" s="169">
        <v>1</v>
      </c>
      <c r="AD177" s="164" t="str">
        <f>VLOOKUP($B177,QualitativeNotes!B:C,2,FALSE)</f>
        <v>N/A</v>
      </c>
    </row>
    <row r="178" spans="1:30" ht="120" customHeight="1">
      <c r="A178" s="157">
        <v>45656</v>
      </c>
      <c r="B178" s="158" t="s">
        <v>68</v>
      </c>
      <c r="C178" s="159" t="s">
        <v>205</v>
      </c>
      <c r="D178" s="159" t="s">
        <v>298</v>
      </c>
      <c r="E178" s="185" t="s">
        <v>479</v>
      </c>
      <c r="F178" s="189" t="s">
        <v>464</v>
      </c>
      <c r="G178" s="160" t="s">
        <v>514</v>
      </c>
      <c r="H178" s="160" t="s">
        <v>499</v>
      </c>
      <c r="I178" s="161" t="s">
        <v>451</v>
      </c>
      <c r="J178" s="162" t="s">
        <v>481</v>
      </c>
      <c r="K178" s="163">
        <v>359.92</v>
      </c>
      <c r="L178" s="190" t="str">
        <f>VLOOKUP($B178,QualitativeNotes!B:C,2,FALSE)</f>
        <v>N/A</v>
      </c>
      <c r="M178" s="189" t="s">
        <v>515</v>
      </c>
      <c r="N178" s="160" t="s">
        <v>499</v>
      </c>
      <c r="O178" s="161" t="s">
        <v>451</v>
      </c>
      <c r="P178" s="162" t="s">
        <v>481</v>
      </c>
      <c r="Q178" s="163">
        <v>97115.01</v>
      </c>
      <c r="R178" s="190" t="str">
        <f>VLOOKUP($B178,QualitativeNotes!B:C,2,FALSE)</f>
        <v>N/A</v>
      </c>
      <c r="S178" s="189" t="s">
        <v>516</v>
      </c>
      <c r="T178" s="160" t="s">
        <v>499</v>
      </c>
      <c r="U178" s="161" t="s">
        <v>451</v>
      </c>
      <c r="V178" s="162" t="s">
        <v>481</v>
      </c>
      <c r="W178" s="163">
        <v>336270.67517116462</v>
      </c>
      <c r="X178" s="190" t="str">
        <f>VLOOKUP($B178,QualitativeNotes!B:C,2,FALSE)</f>
        <v>N/A</v>
      </c>
      <c r="Y178" s="186" t="s">
        <v>517</v>
      </c>
      <c r="Z178" s="160" t="s">
        <v>499</v>
      </c>
      <c r="AA178" s="161" t="s">
        <v>451</v>
      </c>
      <c r="AB178" s="162" t="s">
        <v>481</v>
      </c>
      <c r="AC178" s="163">
        <v>0</v>
      </c>
      <c r="AD178" s="164" t="str">
        <f>VLOOKUP($B178,QualitativeNotes!B:C,2,FALSE)</f>
        <v>N/A</v>
      </c>
    </row>
    <row r="179" spans="1:30" ht="120" customHeight="1">
      <c r="A179" s="157">
        <v>45656</v>
      </c>
      <c r="B179" s="158" t="s">
        <v>297</v>
      </c>
      <c r="C179" s="159" t="s">
        <v>205</v>
      </c>
      <c r="D179" s="159" t="s">
        <v>299</v>
      </c>
      <c r="E179" s="185" t="s">
        <v>479</v>
      </c>
      <c r="F179" s="189" t="s">
        <v>464</v>
      </c>
      <c r="G179" s="160" t="s">
        <v>514</v>
      </c>
      <c r="H179" s="160" t="s">
        <v>499</v>
      </c>
      <c r="I179" s="161" t="s">
        <v>451</v>
      </c>
      <c r="J179" s="162" t="s">
        <v>481</v>
      </c>
      <c r="K179" s="163">
        <v>359.92</v>
      </c>
      <c r="L179" s="190" t="str">
        <f>VLOOKUP($B179,QualitativeNotes!B:C,2,FALSE)</f>
        <v>N/A</v>
      </c>
      <c r="M179" s="189" t="s">
        <v>515</v>
      </c>
      <c r="N179" s="160" t="s">
        <v>499</v>
      </c>
      <c r="O179" s="161" t="s">
        <v>451</v>
      </c>
      <c r="P179" s="162" t="s">
        <v>481</v>
      </c>
      <c r="Q179" s="163">
        <v>97115.01</v>
      </c>
      <c r="R179" s="190" t="str">
        <f>VLOOKUP($B179,QualitativeNotes!B:C,2,FALSE)</f>
        <v>N/A</v>
      </c>
      <c r="S179" s="189" t="s">
        <v>516</v>
      </c>
      <c r="T179" s="160" t="s">
        <v>499</v>
      </c>
      <c r="U179" s="161" t="s">
        <v>451</v>
      </c>
      <c r="V179" s="162" t="s">
        <v>481</v>
      </c>
      <c r="W179" s="163">
        <v>52447.602228879579</v>
      </c>
      <c r="X179" s="190" t="str">
        <f>VLOOKUP($B179,QualitativeNotes!B:C,2,FALSE)</f>
        <v>N/A</v>
      </c>
      <c r="Y179" s="186" t="s">
        <v>517</v>
      </c>
      <c r="Z179" s="160" t="s">
        <v>499</v>
      </c>
      <c r="AA179" s="161" t="s">
        <v>451</v>
      </c>
      <c r="AB179" s="162" t="s">
        <v>481</v>
      </c>
      <c r="AC179" s="163">
        <v>0</v>
      </c>
      <c r="AD179" s="164" t="str">
        <f>VLOOKUP($B179,QualitativeNotes!B:C,2,FALSE)</f>
        <v>N/A</v>
      </c>
    </row>
    <row r="180" spans="1:30" ht="75" customHeight="1">
      <c r="A180" s="157">
        <v>45656</v>
      </c>
      <c r="B180" s="158" t="s">
        <v>69</v>
      </c>
      <c r="C180" s="159" t="s">
        <v>911</v>
      </c>
      <c r="D180" s="159" t="s">
        <v>911</v>
      </c>
      <c r="E180" s="185" t="s">
        <v>479</v>
      </c>
      <c r="F180" s="189" t="s">
        <v>464</v>
      </c>
      <c r="G180" s="160" t="s">
        <v>514</v>
      </c>
      <c r="H180" s="160" t="s">
        <v>499</v>
      </c>
      <c r="I180" s="161" t="s">
        <v>451</v>
      </c>
      <c r="J180" s="162" t="s">
        <v>481</v>
      </c>
      <c r="K180" s="163">
        <v>840232.81231130904</v>
      </c>
      <c r="L180" s="190" t="s">
        <v>451</v>
      </c>
      <c r="M180" s="160" t="s">
        <v>515</v>
      </c>
      <c r="N180" s="160" t="s">
        <v>499</v>
      </c>
      <c r="O180" s="161" t="s">
        <v>451</v>
      </c>
      <c r="P180" s="162" t="s">
        <v>481</v>
      </c>
      <c r="Q180" s="163">
        <v>1521206.5133248456</v>
      </c>
      <c r="R180" s="190" t="s">
        <v>451</v>
      </c>
      <c r="S180" s="189" t="s">
        <v>516</v>
      </c>
      <c r="T180" s="160" t="s">
        <v>499</v>
      </c>
      <c r="U180" s="161" t="s">
        <v>451</v>
      </c>
      <c r="V180" s="162" t="s">
        <v>481</v>
      </c>
      <c r="W180" s="163" t="s">
        <v>451</v>
      </c>
      <c r="X180" s="190" t="s">
        <v>451</v>
      </c>
      <c r="Y180" s="186" t="s">
        <v>517</v>
      </c>
      <c r="Z180" s="160" t="s">
        <v>499</v>
      </c>
      <c r="AA180" s="161" t="s">
        <v>451</v>
      </c>
      <c r="AB180" s="162" t="s">
        <v>481</v>
      </c>
      <c r="AC180" s="163">
        <v>3713.9660729421485</v>
      </c>
      <c r="AD180" s="164" t="s">
        <v>451</v>
      </c>
    </row>
    <row r="181" spans="1:30" ht="75" customHeight="1">
      <c r="A181" s="157">
        <v>45656</v>
      </c>
      <c r="B181" s="158" t="s">
        <v>70</v>
      </c>
      <c r="C181" s="159" t="s">
        <v>6</v>
      </c>
      <c r="D181" s="159" t="s">
        <v>6</v>
      </c>
      <c r="E181" s="185" t="s">
        <v>479</v>
      </c>
      <c r="F181" s="189" t="s">
        <v>464</v>
      </c>
      <c r="G181" s="160" t="s">
        <v>514</v>
      </c>
      <c r="H181" s="160" t="s">
        <v>499</v>
      </c>
      <c r="I181" s="161" t="s">
        <v>451</v>
      </c>
      <c r="J181" s="162" t="s">
        <v>481</v>
      </c>
      <c r="K181" s="163">
        <v>3007767.4002383095</v>
      </c>
      <c r="L181" s="190" t="s">
        <v>451</v>
      </c>
      <c r="M181" s="189" t="s">
        <v>515</v>
      </c>
      <c r="N181" s="160" t="s">
        <v>499</v>
      </c>
      <c r="O181" s="161" t="s">
        <v>451</v>
      </c>
      <c r="P181" s="162" t="s">
        <v>481</v>
      </c>
      <c r="Q181" s="163">
        <v>7517942.3582909806</v>
      </c>
      <c r="R181" s="190" t="s">
        <v>451</v>
      </c>
      <c r="S181" s="189" t="s">
        <v>516</v>
      </c>
      <c r="T181" s="160" t="s">
        <v>499</v>
      </c>
      <c r="U181" s="161" t="s">
        <v>451</v>
      </c>
      <c r="V181" s="162" t="s">
        <v>481</v>
      </c>
      <c r="W181" s="163" t="s">
        <v>451</v>
      </c>
      <c r="X181" s="190" t="s">
        <v>451</v>
      </c>
      <c r="Y181" s="186" t="s">
        <v>517</v>
      </c>
      <c r="Z181" s="160" t="s">
        <v>499</v>
      </c>
      <c r="AA181" s="161" t="s">
        <v>451</v>
      </c>
      <c r="AB181" s="162" t="s">
        <v>481</v>
      </c>
      <c r="AC181" s="163">
        <v>12761.601245045353</v>
      </c>
      <c r="AD181" s="164" t="s">
        <v>451</v>
      </c>
    </row>
    <row r="182" spans="1:30" ht="60" customHeight="1">
      <c r="A182" s="157">
        <v>45656</v>
      </c>
      <c r="B182" s="158" t="s">
        <v>71</v>
      </c>
      <c r="C182" s="159" t="s">
        <v>72</v>
      </c>
      <c r="D182" s="159" t="s">
        <v>72</v>
      </c>
      <c r="E182" s="185" t="s">
        <v>479</v>
      </c>
      <c r="F182" s="189" t="s">
        <v>464</v>
      </c>
      <c r="G182" s="160" t="s">
        <v>514</v>
      </c>
      <c r="H182" s="160" t="s">
        <v>499</v>
      </c>
      <c r="I182" s="161" t="s">
        <v>451</v>
      </c>
      <c r="J182" s="162" t="s">
        <v>481</v>
      </c>
      <c r="K182" s="163">
        <v>15447357.379082264</v>
      </c>
      <c r="L182" s="190" t="s">
        <v>451</v>
      </c>
      <c r="M182" s="160" t="s">
        <v>515</v>
      </c>
      <c r="N182" s="160" t="s">
        <v>499</v>
      </c>
      <c r="O182" s="161" t="s">
        <v>451</v>
      </c>
      <c r="P182" s="162" t="s">
        <v>481</v>
      </c>
      <c r="Q182" s="163">
        <v>24723533.959098313</v>
      </c>
      <c r="R182" s="190" t="s">
        <v>451</v>
      </c>
      <c r="S182" s="189" t="s">
        <v>516</v>
      </c>
      <c r="T182" s="160" t="s">
        <v>499</v>
      </c>
      <c r="U182" s="161" t="s">
        <v>451</v>
      </c>
      <c r="V182" s="162" t="s">
        <v>481</v>
      </c>
      <c r="W182" s="163">
        <v>19183254</v>
      </c>
      <c r="X182" s="190" t="s">
        <v>451</v>
      </c>
      <c r="Y182" s="186" t="s">
        <v>517</v>
      </c>
      <c r="Z182" s="160" t="s">
        <v>499</v>
      </c>
      <c r="AA182" s="161" t="s">
        <v>451</v>
      </c>
      <c r="AB182" s="162" t="s">
        <v>481</v>
      </c>
      <c r="AC182" s="163">
        <v>17704111.43838644</v>
      </c>
      <c r="AD182" s="164" t="s">
        <v>451</v>
      </c>
    </row>
    <row r="183" spans="1:30" ht="45" customHeight="1">
      <c r="A183" s="157">
        <v>45656</v>
      </c>
      <c r="B183" s="158" t="s">
        <v>76</v>
      </c>
      <c r="C183" s="159" t="s">
        <v>206</v>
      </c>
      <c r="D183" s="159" t="s">
        <v>73</v>
      </c>
      <c r="E183" s="185" t="s">
        <v>417</v>
      </c>
      <c r="F183" s="189" t="s">
        <v>387</v>
      </c>
      <c r="G183" s="160" t="s">
        <v>513</v>
      </c>
      <c r="H183" s="160" t="s">
        <v>499</v>
      </c>
      <c r="I183" s="161" t="s">
        <v>451</v>
      </c>
      <c r="J183" s="162" t="s">
        <v>481</v>
      </c>
      <c r="K183" s="165" t="s">
        <v>1097</v>
      </c>
      <c r="L183" s="190" t="str">
        <f>VLOOKUP($B183,QualitativeNotes!B:C,2,FALSE)</f>
        <v>General for disclosure principle 7: Please note that the reported (potential) liquidity needs arise in HUF. We do not report liquidity needs related to GCM activity. </v>
      </c>
      <c r="M183" s="196"/>
      <c r="N183" s="197"/>
      <c r="O183" s="197"/>
      <c r="P183" s="198"/>
      <c r="Q183" s="203"/>
      <c r="R183" s="200"/>
      <c r="S183" s="196"/>
      <c r="T183" s="197"/>
      <c r="U183" s="197"/>
      <c r="V183" s="198"/>
      <c r="W183" s="203"/>
      <c r="X183" s="200"/>
      <c r="Y183" s="201"/>
      <c r="Z183" s="197"/>
      <c r="AA183" s="197"/>
      <c r="AB183" s="198"/>
      <c r="AC183" s="203"/>
      <c r="AD183" s="202"/>
    </row>
    <row r="184" spans="1:30" ht="45" customHeight="1">
      <c r="A184" s="157">
        <v>45656</v>
      </c>
      <c r="B184" s="158" t="s">
        <v>77</v>
      </c>
      <c r="C184" s="159" t="s">
        <v>206</v>
      </c>
      <c r="D184" s="159" t="s">
        <v>361</v>
      </c>
      <c r="E184" s="185" t="s">
        <v>479</v>
      </c>
      <c r="F184" s="189" t="s">
        <v>387</v>
      </c>
      <c r="G184" s="160" t="s">
        <v>513</v>
      </c>
      <c r="H184" s="160" t="s">
        <v>499</v>
      </c>
      <c r="I184" s="161" t="s">
        <v>451</v>
      </c>
      <c r="J184" s="162" t="s">
        <v>313</v>
      </c>
      <c r="K184" s="165" t="s">
        <v>948</v>
      </c>
      <c r="L184" s="190" t="str">
        <f>VLOOKUP($B184,QualitativeNotes!B:C,2,FALSE)</f>
        <v>N/A</v>
      </c>
      <c r="M184" s="196"/>
      <c r="N184" s="197"/>
      <c r="O184" s="197"/>
      <c r="P184" s="198"/>
      <c r="Q184" s="203"/>
      <c r="R184" s="200"/>
      <c r="S184" s="196"/>
      <c r="T184" s="197"/>
      <c r="U184" s="197"/>
      <c r="V184" s="198"/>
      <c r="W184" s="203"/>
      <c r="X184" s="200"/>
      <c r="Y184" s="201"/>
      <c r="Z184" s="197"/>
      <c r="AA184" s="197"/>
      <c r="AB184" s="198"/>
      <c r="AC184" s="203"/>
      <c r="AD184" s="202"/>
    </row>
    <row r="185" spans="1:30" ht="45" customHeight="1">
      <c r="A185" s="157">
        <v>45656</v>
      </c>
      <c r="B185" s="158" t="s">
        <v>77</v>
      </c>
      <c r="C185" s="159" t="s">
        <v>206</v>
      </c>
      <c r="D185" s="159" t="s">
        <v>361</v>
      </c>
      <c r="E185" s="185" t="s">
        <v>479</v>
      </c>
      <c r="F185" s="189" t="s">
        <v>387</v>
      </c>
      <c r="G185" s="160" t="s">
        <v>513</v>
      </c>
      <c r="H185" s="160" t="s">
        <v>499</v>
      </c>
      <c r="I185" s="161" t="s">
        <v>451</v>
      </c>
      <c r="J185" s="162" t="s">
        <v>313</v>
      </c>
      <c r="K185" s="163">
        <v>0</v>
      </c>
      <c r="L185" s="190" t="str">
        <f>VLOOKUP($B185,QualitativeNotes!B:C,2,FALSE)</f>
        <v>N/A</v>
      </c>
      <c r="M185" s="196"/>
      <c r="N185" s="197"/>
      <c r="O185" s="197"/>
      <c r="P185" s="198"/>
      <c r="Q185" s="203"/>
      <c r="R185" s="200"/>
      <c r="S185" s="196"/>
      <c r="T185" s="197"/>
      <c r="U185" s="197"/>
      <c r="V185" s="198"/>
      <c r="W185" s="203"/>
      <c r="X185" s="200"/>
      <c r="Y185" s="201"/>
      <c r="Z185" s="197"/>
      <c r="AA185" s="197"/>
      <c r="AB185" s="198"/>
      <c r="AC185" s="203"/>
      <c r="AD185" s="202"/>
    </row>
    <row r="186" spans="1:30" ht="45" customHeight="1">
      <c r="A186" s="157">
        <v>45656</v>
      </c>
      <c r="B186" s="158" t="s">
        <v>78</v>
      </c>
      <c r="C186" s="159" t="s">
        <v>206</v>
      </c>
      <c r="D186" s="159" t="s">
        <v>362</v>
      </c>
      <c r="E186" s="185" t="s">
        <v>479</v>
      </c>
      <c r="F186" s="189" t="s">
        <v>387</v>
      </c>
      <c r="G186" s="160" t="s">
        <v>513</v>
      </c>
      <c r="H186" s="160" t="s">
        <v>499</v>
      </c>
      <c r="I186" s="161" t="s">
        <v>451</v>
      </c>
      <c r="J186" s="162" t="s">
        <v>313</v>
      </c>
      <c r="K186" s="165" t="s">
        <v>948</v>
      </c>
      <c r="L186" s="190" t="str">
        <f>VLOOKUP($B186,QualitativeNotes!B:C,2,FALSE)</f>
        <v>N/A</v>
      </c>
      <c r="M186" s="196"/>
      <c r="N186" s="197"/>
      <c r="O186" s="197"/>
      <c r="P186" s="198"/>
      <c r="Q186" s="203"/>
      <c r="R186" s="200"/>
      <c r="S186" s="196"/>
      <c r="T186" s="197"/>
      <c r="U186" s="197"/>
      <c r="V186" s="198"/>
      <c r="W186" s="203"/>
      <c r="X186" s="200"/>
      <c r="Y186" s="201"/>
      <c r="Z186" s="197"/>
      <c r="AA186" s="197"/>
      <c r="AB186" s="198"/>
      <c r="AC186" s="203"/>
      <c r="AD186" s="202"/>
    </row>
    <row r="187" spans="1:30" ht="45" customHeight="1">
      <c r="A187" s="157">
        <v>45656</v>
      </c>
      <c r="B187" s="158" t="s">
        <v>78</v>
      </c>
      <c r="C187" s="159" t="s">
        <v>206</v>
      </c>
      <c r="D187" s="159" t="s">
        <v>362</v>
      </c>
      <c r="E187" s="185" t="s">
        <v>479</v>
      </c>
      <c r="F187" s="189" t="s">
        <v>387</v>
      </c>
      <c r="G187" s="160" t="s">
        <v>513</v>
      </c>
      <c r="H187" s="160" t="s">
        <v>499</v>
      </c>
      <c r="I187" s="161" t="s">
        <v>451</v>
      </c>
      <c r="J187" s="162" t="s">
        <v>313</v>
      </c>
      <c r="K187" s="163">
        <v>0</v>
      </c>
      <c r="L187" s="190" t="str">
        <f>VLOOKUP($B187,QualitativeNotes!B:C,2,FALSE)</f>
        <v>N/A</v>
      </c>
      <c r="M187" s="196"/>
      <c r="N187" s="197"/>
      <c r="O187" s="197"/>
      <c r="P187" s="198"/>
      <c r="Q187" s="199"/>
      <c r="R187" s="200"/>
      <c r="S187" s="196"/>
      <c r="T187" s="197"/>
      <c r="U187" s="197"/>
      <c r="V187" s="198"/>
      <c r="W187" s="199"/>
      <c r="X187" s="200"/>
      <c r="Y187" s="201"/>
      <c r="Z187" s="197"/>
      <c r="AA187" s="197"/>
      <c r="AB187" s="198"/>
      <c r="AC187" s="199"/>
      <c r="AD187" s="202"/>
    </row>
    <row r="188" spans="1:30" ht="45" customHeight="1">
      <c r="A188" s="157">
        <v>45656</v>
      </c>
      <c r="B188" s="158" t="s">
        <v>79</v>
      </c>
      <c r="C188" s="159" t="s">
        <v>206</v>
      </c>
      <c r="D188" s="159" t="s">
        <v>363</v>
      </c>
      <c r="E188" s="185" t="s">
        <v>479</v>
      </c>
      <c r="F188" s="189" t="s">
        <v>387</v>
      </c>
      <c r="G188" s="160" t="s">
        <v>513</v>
      </c>
      <c r="H188" s="160" t="s">
        <v>499</v>
      </c>
      <c r="I188" s="161" t="s">
        <v>451</v>
      </c>
      <c r="J188" s="162" t="s">
        <v>313</v>
      </c>
      <c r="K188" s="163">
        <v>39408173.510007553</v>
      </c>
      <c r="L188" s="190" t="s">
        <v>451</v>
      </c>
      <c r="M188" s="196"/>
      <c r="N188" s="197"/>
      <c r="O188" s="197"/>
      <c r="P188" s="198"/>
      <c r="Q188" s="199"/>
      <c r="R188" s="200"/>
      <c r="S188" s="196"/>
      <c r="T188" s="197"/>
      <c r="U188" s="197"/>
      <c r="V188" s="198"/>
      <c r="W188" s="199"/>
      <c r="X188" s="200"/>
      <c r="Y188" s="201"/>
      <c r="Z188" s="197"/>
      <c r="AA188" s="197"/>
      <c r="AB188" s="198"/>
      <c r="AC188" s="199"/>
      <c r="AD188" s="202"/>
    </row>
    <row r="189" spans="1:30" ht="45" customHeight="1">
      <c r="A189" s="157">
        <v>45656</v>
      </c>
      <c r="B189" s="158" t="s">
        <v>79</v>
      </c>
      <c r="C189" s="159" t="s">
        <v>206</v>
      </c>
      <c r="D189" s="159" t="s">
        <v>363</v>
      </c>
      <c r="E189" s="185" t="s">
        <v>479</v>
      </c>
      <c r="F189" s="189" t="s">
        <v>387</v>
      </c>
      <c r="G189" s="160" t="s">
        <v>513</v>
      </c>
      <c r="H189" s="160" t="s">
        <v>499</v>
      </c>
      <c r="I189" s="161" t="s">
        <v>451</v>
      </c>
      <c r="J189" s="162" t="s">
        <v>313</v>
      </c>
      <c r="K189" s="163">
        <v>39408173.510007553</v>
      </c>
      <c r="L189" s="190" t="s">
        <v>451</v>
      </c>
      <c r="M189" s="196"/>
      <c r="N189" s="197"/>
      <c r="O189" s="197"/>
      <c r="P189" s="198"/>
      <c r="Q189" s="199"/>
      <c r="R189" s="200"/>
      <c r="S189" s="196"/>
      <c r="T189" s="197"/>
      <c r="U189" s="197"/>
      <c r="V189" s="198"/>
      <c r="W189" s="199"/>
      <c r="X189" s="200"/>
      <c r="Y189" s="201"/>
      <c r="Z189" s="197"/>
      <c r="AA189" s="197"/>
      <c r="AB189" s="198"/>
      <c r="AC189" s="199"/>
      <c r="AD189" s="202"/>
    </row>
    <row r="190" spans="1:30" ht="45" customHeight="1">
      <c r="A190" s="157">
        <v>45656</v>
      </c>
      <c r="B190" s="158" t="s">
        <v>80</v>
      </c>
      <c r="C190" s="159" t="s">
        <v>206</v>
      </c>
      <c r="D190" s="159" t="s">
        <v>364</v>
      </c>
      <c r="E190" s="185" t="s">
        <v>479</v>
      </c>
      <c r="F190" s="189" t="s">
        <v>387</v>
      </c>
      <c r="G190" s="160" t="s">
        <v>513</v>
      </c>
      <c r="H190" s="160" t="s">
        <v>499</v>
      </c>
      <c r="I190" s="161" t="s">
        <v>451</v>
      </c>
      <c r="J190" s="162" t="s">
        <v>313</v>
      </c>
      <c r="K190" s="163">
        <v>387466.47392217576</v>
      </c>
      <c r="L190" s="190" t="s">
        <v>451</v>
      </c>
      <c r="M190" s="196"/>
      <c r="N190" s="197"/>
      <c r="O190" s="197"/>
      <c r="P190" s="198"/>
      <c r="Q190" s="199"/>
      <c r="R190" s="200"/>
      <c r="S190" s="196"/>
      <c r="T190" s="197"/>
      <c r="U190" s="197"/>
      <c r="V190" s="198"/>
      <c r="W190" s="199"/>
      <c r="X190" s="200"/>
      <c r="Y190" s="201"/>
      <c r="Z190" s="197"/>
      <c r="AA190" s="197"/>
      <c r="AB190" s="198"/>
      <c r="AC190" s="199"/>
      <c r="AD190" s="202"/>
    </row>
    <row r="191" spans="1:30" ht="45" customHeight="1">
      <c r="A191" s="157">
        <v>45656</v>
      </c>
      <c r="B191" s="158" t="s">
        <v>80</v>
      </c>
      <c r="C191" s="159" t="s">
        <v>206</v>
      </c>
      <c r="D191" s="159" t="s">
        <v>364</v>
      </c>
      <c r="E191" s="185" t="s">
        <v>479</v>
      </c>
      <c r="F191" s="189" t="s">
        <v>387</v>
      </c>
      <c r="G191" s="160" t="s">
        <v>513</v>
      </c>
      <c r="H191" s="160" t="s">
        <v>499</v>
      </c>
      <c r="I191" s="161" t="s">
        <v>451</v>
      </c>
      <c r="J191" s="162" t="s">
        <v>313</v>
      </c>
      <c r="K191" s="163">
        <v>387466.47392217576</v>
      </c>
      <c r="L191" s="190" t="s">
        <v>451</v>
      </c>
      <c r="M191" s="196"/>
      <c r="N191" s="197"/>
      <c r="O191" s="197"/>
      <c r="P191" s="198"/>
      <c r="Q191" s="199"/>
      <c r="R191" s="200"/>
      <c r="S191" s="196"/>
      <c r="T191" s="197"/>
      <c r="U191" s="197"/>
      <c r="V191" s="198"/>
      <c r="W191" s="199"/>
      <c r="X191" s="200"/>
      <c r="Y191" s="201"/>
      <c r="Z191" s="197"/>
      <c r="AA191" s="197"/>
      <c r="AB191" s="198"/>
      <c r="AC191" s="199"/>
      <c r="AD191" s="202"/>
    </row>
    <row r="192" spans="1:30" ht="90" customHeight="1">
      <c r="A192" s="157">
        <v>45656</v>
      </c>
      <c r="B192" s="158" t="s">
        <v>81</v>
      </c>
      <c r="C192" s="159" t="s">
        <v>206</v>
      </c>
      <c r="D192" s="159" t="s">
        <v>365</v>
      </c>
      <c r="E192" s="185" t="s">
        <v>479</v>
      </c>
      <c r="F192" s="189" t="s">
        <v>387</v>
      </c>
      <c r="G192" s="160" t="s">
        <v>513</v>
      </c>
      <c r="H192" s="160" t="s">
        <v>499</v>
      </c>
      <c r="I192" s="161" t="s">
        <v>451</v>
      </c>
      <c r="J192" s="162" t="s">
        <v>313</v>
      </c>
      <c r="K192" s="163">
        <v>29180750.431631934</v>
      </c>
      <c r="L192" s="190" t="s">
        <v>451</v>
      </c>
      <c r="M192" s="196"/>
      <c r="N192" s="197"/>
      <c r="O192" s="197"/>
      <c r="P192" s="198"/>
      <c r="Q192" s="199"/>
      <c r="R192" s="200"/>
      <c r="S192" s="196"/>
      <c r="T192" s="197"/>
      <c r="U192" s="197"/>
      <c r="V192" s="198"/>
      <c r="W192" s="199"/>
      <c r="X192" s="200"/>
      <c r="Y192" s="201"/>
      <c r="Z192" s="197"/>
      <c r="AA192" s="197"/>
      <c r="AB192" s="198"/>
      <c r="AC192" s="199"/>
      <c r="AD192" s="202"/>
    </row>
    <row r="193" spans="1:30" ht="90" customHeight="1">
      <c r="A193" s="157">
        <v>45656</v>
      </c>
      <c r="B193" s="158" t="s">
        <v>81</v>
      </c>
      <c r="C193" s="159" t="s">
        <v>206</v>
      </c>
      <c r="D193" s="159" t="s">
        <v>365</v>
      </c>
      <c r="E193" s="185" t="s">
        <v>479</v>
      </c>
      <c r="F193" s="189" t="s">
        <v>387</v>
      </c>
      <c r="G193" s="160" t="s">
        <v>513</v>
      </c>
      <c r="H193" s="160" t="s">
        <v>499</v>
      </c>
      <c r="I193" s="161" t="s">
        <v>451</v>
      </c>
      <c r="J193" s="162" t="s">
        <v>313</v>
      </c>
      <c r="K193" s="163">
        <v>29180750.431631934</v>
      </c>
      <c r="L193" s="190" t="s">
        <v>451</v>
      </c>
      <c r="M193" s="196"/>
      <c r="N193" s="197"/>
      <c r="O193" s="197"/>
      <c r="P193" s="198"/>
      <c r="Q193" s="199"/>
      <c r="R193" s="200"/>
      <c r="S193" s="196"/>
      <c r="T193" s="197"/>
      <c r="U193" s="197"/>
      <c r="V193" s="198"/>
      <c r="W193" s="199"/>
      <c r="X193" s="200"/>
      <c r="Y193" s="201"/>
      <c r="Z193" s="197"/>
      <c r="AA193" s="197"/>
      <c r="AB193" s="198"/>
      <c r="AC193" s="199"/>
      <c r="AD193" s="202"/>
    </row>
    <row r="194" spans="1:30" ht="60" customHeight="1">
      <c r="A194" s="157">
        <v>45656</v>
      </c>
      <c r="B194" s="158" t="s">
        <v>82</v>
      </c>
      <c r="C194" s="159" t="s">
        <v>206</v>
      </c>
      <c r="D194" s="159" t="s">
        <v>366</v>
      </c>
      <c r="E194" s="185" t="s">
        <v>479</v>
      </c>
      <c r="F194" s="189" t="s">
        <v>387</v>
      </c>
      <c r="G194" s="160" t="s">
        <v>513</v>
      </c>
      <c r="H194" s="160" t="s">
        <v>499</v>
      </c>
      <c r="I194" s="161" t="s">
        <v>451</v>
      </c>
      <c r="J194" s="162" t="s">
        <v>313</v>
      </c>
      <c r="K194" s="163">
        <v>88998024.87574777</v>
      </c>
      <c r="L194" s="190" t="s">
        <v>451</v>
      </c>
      <c r="M194" s="196"/>
      <c r="N194" s="197"/>
      <c r="O194" s="197"/>
      <c r="P194" s="198"/>
      <c r="Q194" s="199"/>
      <c r="R194" s="200"/>
      <c r="S194" s="196"/>
      <c r="T194" s="197"/>
      <c r="U194" s="197"/>
      <c r="V194" s="198"/>
      <c r="W194" s="199"/>
      <c r="X194" s="200"/>
      <c r="Y194" s="201"/>
      <c r="Z194" s="197"/>
      <c r="AA194" s="197"/>
      <c r="AB194" s="198"/>
      <c r="AC194" s="199"/>
      <c r="AD194" s="202"/>
    </row>
    <row r="195" spans="1:30" ht="60" customHeight="1">
      <c r="A195" s="157">
        <v>45656</v>
      </c>
      <c r="B195" s="158" t="s">
        <v>82</v>
      </c>
      <c r="C195" s="159" t="s">
        <v>206</v>
      </c>
      <c r="D195" s="159" t="s">
        <v>366</v>
      </c>
      <c r="E195" s="185" t="s">
        <v>479</v>
      </c>
      <c r="F195" s="189" t="s">
        <v>387</v>
      </c>
      <c r="G195" s="160" t="s">
        <v>513</v>
      </c>
      <c r="H195" s="160" t="s">
        <v>499</v>
      </c>
      <c r="I195" s="161" t="s">
        <v>451</v>
      </c>
      <c r="J195" s="162" t="s">
        <v>313</v>
      </c>
      <c r="K195" s="163">
        <v>88998024.87574777</v>
      </c>
      <c r="L195" s="190" t="s">
        <v>451</v>
      </c>
      <c r="M195" s="196"/>
      <c r="N195" s="197"/>
      <c r="O195" s="197"/>
      <c r="P195" s="198"/>
      <c r="Q195" s="199"/>
      <c r="R195" s="200"/>
      <c r="S195" s="196"/>
      <c r="T195" s="197"/>
      <c r="U195" s="197"/>
      <c r="V195" s="198"/>
      <c r="W195" s="199"/>
      <c r="X195" s="200"/>
      <c r="Y195" s="201"/>
      <c r="Z195" s="197"/>
      <c r="AA195" s="197"/>
      <c r="AB195" s="198"/>
      <c r="AC195" s="199"/>
      <c r="AD195" s="202"/>
    </row>
    <row r="196" spans="1:30" ht="105" customHeight="1">
      <c r="A196" s="157">
        <v>45656</v>
      </c>
      <c r="B196" s="158" t="s">
        <v>83</v>
      </c>
      <c r="C196" s="159" t="s">
        <v>206</v>
      </c>
      <c r="D196" s="159" t="s">
        <v>367</v>
      </c>
      <c r="E196" s="185" t="s">
        <v>479</v>
      </c>
      <c r="F196" s="189" t="s">
        <v>387</v>
      </c>
      <c r="G196" s="160" t="s">
        <v>513</v>
      </c>
      <c r="H196" s="160" t="s">
        <v>499</v>
      </c>
      <c r="I196" s="161" t="s">
        <v>451</v>
      </c>
      <c r="J196" s="162" t="s">
        <v>313</v>
      </c>
      <c r="K196" s="163">
        <v>553679620.74648345</v>
      </c>
      <c r="L196" s="190" t="s">
        <v>451</v>
      </c>
      <c r="M196" s="196"/>
      <c r="N196" s="197"/>
      <c r="O196" s="197"/>
      <c r="P196" s="198"/>
      <c r="Q196" s="199"/>
      <c r="R196" s="200"/>
      <c r="S196" s="196"/>
      <c r="T196" s="197"/>
      <c r="U196" s="197"/>
      <c r="V196" s="198"/>
      <c r="W196" s="199"/>
      <c r="X196" s="200"/>
      <c r="Y196" s="201"/>
      <c r="Z196" s="197"/>
      <c r="AA196" s="197"/>
      <c r="AB196" s="198"/>
      <c r="AC196" s="199"/>
      <c r="AD196" s="202"/>
    </row>
    <row r="197" spans="1:30" ht="105" customHeight="1">
      <c r="A197" s="157">
        <v>45656</v>
      </c>
      <c r="B197" s="158" t="s">
        <v>83</v>
      </c>
      <c r="C197" s="159" t="s">
        <v>206</v>
      </c>
      <c r="D197" s="159" t="s">
        <v>367</v>
      </c>
      <c r="E197" s="185" t="s">
        <v>479</v>
      </c>
      <c r="F197" s="189" t="s">
        <v>387</v>
      </c>
      <c r="G197" s="160" t="s">
        <v>513</v>
      </c>
      <c r="H197" s="160" t="s">
        <v>499</v>
      </c>
      <c r="I197" s="161" t="s">
        <v>451</v>
      </c>
      <c r="J197" s="162" t="s">
        <v>313</v>
      </c>
      <c r="K197" s="163">
        <v>553679620.74648345</v>
      </c>
      <c r="L197" s="190" t="s">
        <v>451</v>
      </c>
      <c r="M197" s="196"/>
      <c r="N197" s="197"/>
      <c r="O197" s="197"/>
      <c r="P197" s="198"/>
      <c r="Q197" s="199"/>
      <c r="R197" s="200"/>
      <c r="S197" s="196"/>
      <c r="T197" s="197"/>
      <c r="U197" s="197"/>
      <c r="V197" s="198"/>
      <c r="W197" s="199"/>
      <c r="X197" s="200"/>
      <c r="Y197" s="201"/>
      <c r="Z197" s="197"/>
      <c r="AA197" s="197"/>
      <c r="AB197" s="198"/>
      <c r="AC197" s="199"/>
      <c r="AD197" s="202"/>
    </row>
    <row r="198" spans="1:30" ht="30" customHeight="1">
      <c r="A198" s="157">
        <v>45656</v>
      </c>
      <c r="B198" s="158" t="s">
        <v>84</v>
      </c>
      <c r="C198" s="159" t="s">
        <v>206</v>
      </c>
      <c r="D198" s="159" t="s">
        <v>368</v>
      </c>
      <c r="E198" s="185" t="s">
        <v>479</v>
      </c>
      <c r="F198" s="189" t="s">
        <v>387</v>
      </c>
      <c r="G198" s="160" t="s">
        <v>513</v>
      </c>
      <c r="H198" s="160" t="s">
        <v>499</v>
      </c>
      <c r="I198" s="161" t="s">
        <v>451</v>
      </c>
      <c r="J198" s="162" t="s">
        <v>313</v>
      </c>
      <c r="K198" s="163">
        <v>0</v>
      </c>
      <c r="L198" s="190" t="str">
        <f>VLOOKUP($B198,QualitativeNotes!B:C,2,FALSE)</f>
        <v>N/A</v>
      </c>
      <c r="M198" s="196"/>
      <c r="N198" s="197"/>
      <c r="O198" s="197"/>
      <c r="P198" s="198"/>
      <c r="Q198" s="199"/>
      <c r="R198" s="200"/>
      <c r="S198" s="196"/>
      <c r="T198" s="197"/>
      <c r="U198" s="197"/>
      <c r="V198" s="198"/>
      <c r="W198" s="199"/>
      <c r="X198" s="200"/>
      <c r="Y198" s="201"/>
      <c r="Z198" s="197"/>
      <c r="AA198" s="197"/>
      <c r="AB198" s="198"/>
      <c r="AC198" s="199"/>
      <c r="AD198" s="202"/>
    </row>
    <row r="199" spans="1:30" ht="30" customHeight="1">
      <c r="A199" s="157">
        <v>45656</v>
      </c>
      <c r="B199" s="158" t="s">
        <v>84</v>
      </c>
      <c r="C199" s="159" t="s">
        <v>206</v>
      </c>
      <c r="D199" s="159" t="s">
        <v>368</v>
      </c>
      <c r="E199" s="185" t="s">
        <v>479</v>
      </c>
      <c r="F199" s="189" t="s">
        <v>387</v>
      </c>
      <c r="G199" s="160" t="s">
        <v>513</v>
      </c>
      <c r="H199" s="160" t="s">
        <v>499</v>
      </c>
      <c r="I199" s="161" t="s">
        <v>451</v>
      </c>
      <c r="J199" s="162" t="s">
        <v>313</v>
      </c>
      <c r="K199" s="163">
        <v>0</v>
      </c>
      <c r="L199" s="190" t="str">
        <f>VLOOKUP($B199,QualitativeNotes!B:C,2,FALSE)</f>
        <v>N/A</v>
      </c>
      <c r="M199" s="196"/>
      <c r="N199" s="197"/>
      <c r="O199" s="197"/>
      <c r="P199" s="198"/>
      <c r="Q199" s="199"/>
      <c r="R199" s="200"/>
      <c r="S199" s="196"/>
      <c r="T199" s="197"/>
      <c r="U199" s="197"/>
      <c r="V199" s="198"/>
      <c r="W199" s="199"/>
      <c r="X199" s="200"/>
      <c r="Y199" s="201"/>
      <c r="Z199" s="197"/>
      <c r="AA199" s="197"/>
      <c r="AB199" s="198"/>
      <c r="AC199" s="199"/>
      <c r="AD199" s="202"/>
    </row>
    <row r="200" spans="1:30" ht="30" customHeight="1">
      <c r="A200" s="157">
        <v>45656</v>
      </c>
      <c r="B200" s="158" t="s">
        <v>85</v>
      </c>
      <c r="C200" s="159" t="s">
        <v>206</v>
      </c>
      <c r="D200" s="159" t="s">
        <v>74</v>
      </c>
      <c r="E200" s="185" t="s">
        <v>417</v>
      </c>
      <c r="F200" s="189" t="s">
        <v>387</v>
      </c>
      <c r="G200" s="160" t="s">
        <v>513</v>
      </c>
      <c r="H200" s="160" t="s">
        <v>499</v>
      </c>
      <c r="I200" s="161" t="s">
        <v>451</v>
      </c>
      <c r="J200" s="162" t="s">
        <v>481</v>
      </c>
      <c r="K200" s="165" t="s">
        <v>955</v>
      </c>
      <c r="L200" s="190" t="str">
        <f>VLOOKUP($B200,QualitativeNotes!B:C,2,FALSE)</f>
        <v>N/A</v>
      </c>
      <c r="M200" s="196"/>
      <c r="N200" s="197"/>
      <c r="O200" s="197"/>
      <c r="P200" s="198"/>
      <c r="Q200" s="203"/>
      <c r="R200" s="200"/>
      <c r="S200" s="196"/>
      <c r="T200" s="197"/>
      <c r="U200" s="197"/>
      <c r="V200" s="198"/>
      <c r="W200" s="203"/>
      <c r="X200" s="200"/>
      <c r="Y200" s="201"/>
      <c r="Z200" s="197"/>
      <c r="AA200" s="197"/>
      <c r="AB200" s="198"/>
      <c r="AC200" s="203"/>
      <c r="AD200" s="202"/>
    </row>
    <row r="201" spans="1:30" ht="75" customHeight="1">
      <c r="A201" s="157">
        <v>45656</v>
      </c>
      <c r="B201" s="158" t="s">
        <v>86</v>
      </c>
      <c r="C201" s="159" t="s">
        <v>206</v>
      </c>
      <c r="D201" s="159" t="s">
        <v>75</v>
      </c>
      <c r="E201" s="185" t="s">
        <v>417</v>
      </c>
      <c r="F201" s="189" t="s">
        <v>464</v>
      </c>
      <c r="G201" s="160" t="s">
        <v>514</v>
      </c>
      <c r="H201" s="160" t="s">
        <v>499</v>
      </c>
      <c r="I201" s="161" t="s">
        <v>451</v>
      </c>
      <c r="J201" s="162" t="s">
        <v>481</v>
      </c>
      <c r="K201" s="101" t="s">
        <v>739</v>
      </c>
      <c r="L201" s="190" t="str">
        <f>VLOOKUP($B201,QualitativeNotes!B:C,2,FALSE)</f>
        <v>N/A</v>
      </c>
      <c r="M201" s="189"/>
      <c r="N201" s="160" t="s">
        <v>499</v>
      </c>
      <c r="O201" s="161" t="s">
        <v>451</v>
      </c>
      <c r="P201" s="162" t="s">
        <v>515</v>
      </c>
      <c r="Q201" s="101" t="s">
        <v>740</v>
      </c>
      <c r="R201" s="190" t="str">
        <f>VLOOKUP($B201,QualitativeNotes!B:C,2,FALSE)</f>
        <v>N/A</v>
      </c>
      <c r="S201" s="189"/>
      <c r="T201" s="160" t="s">
        <v>499</v>
      </c>
      <c r="U201" s="161" t="s">
        <v>451</v>
      </c>
      <c r="V201" s="162" t="s">
        <v>516</v>
      </c>
      <c r="W201" s="101" t="s">
        <v>741</v>
      </c>
      <c r="X201" s="190" t="str">
        <f>VLOOKUP($B201,QualitativeNotes!B:C,2,FALSE)</f>
        <v>N/A</v>
      </c>
      <c r="Y201" s="186"/>
      <c r="Z201" s="160" t="s">
        <v>499</v>
      </c>
      <c r="AA201" s="161" t="s">
        <v>451</v>
      </c>
      <c r="AB201" s="162" t="s">
        <v>517</v>
      </c>
      <c r="AC201" s="101" t="s">
        <v>742</v>
      </c>
      <c r="AD201" s="164" t="str">
        <f>VLOOKUP($B201,QualitativeNotes!B:C,2,FALSE)</f>
        <v>N/A</v>
      </c>
    </row>
    <row r="202" spans="1:30" ht="105" customHeight="1">
      <c r="A202" s="157">
        <v>45656</v>
      </c>
      <c r="B202" s="158" t="s">
        <v>88</v>
      </c>
      <c r="C202" s="159" t="s">
        <v>207</v>
      </c>
      <c r="D202" s="159" t="s">
        <v>87</v>
      </c>
      <c r="E202" s="185" t="s">
        <v>479</v>
      </c>
      <c r="F202" s="189" t="s">
        <v>387</v>
      </c>
      <c r="G202" s="160"/>
      <c r="H202" s="160" t="s">
        <v>499</v>
      </c>
      <c r="I202" s="161" t="s">
        <v>451</v>
      </c>
      <c r="J202" s="162" t="s">
        <v>481</v>
      </c>
      <c r="K202" s="163" t="s">
        <v>481</v>
      </c>
      <c r="L202" s="190" t="s">
        <v>954</v>
      </c>
      <c r="M202" s="189"/>
      <c r="N202" s="160" t="s">
        <v>499</v>
      </c>
      <c r="O202" s="161" t="s">
        <v>451</v>
      </c>
      <c r="P202" s="162" t="s">
        <v>481</v>
      </c>
      <c r="Q202" s="163"/>
      <c r="R202" s="190" t="str">
        <f>VLOOKUP($B202,QualitativeNotes!B:C,2,FALSE)</f>
        <v>N/A</v>
      </c>
      <c r="S202" s="189"/>
      <c r="T202" s="160" t="s">
        <v>499</v>
      </c>
      <c r="U202" s="161" t="s">
        <v>451</v>
      </c>
      <c r="V202" s="162" t="s">
        <v>481</v>
      </c>
      <c r="W202" s="163"/>
      <c r="X202" s="190" t="str">
        <f>VLOOKUP($B202,QualitativeNotes!B:C,2,FALSE)</f>
        <v>N/A</v>
      </c>
      <c r="Y202" s="186"/>
      <c r="Z202" s="160" t="s">
        <v>499</v>
      </c>
      <c r="AA202" s="161" t="s">
        <v>451</v>
      </c>
      <c r="AB202" s="162" t="s">
        <v>481</v>
      </c>
      <c r="AC202" s="163"/>
      <c r="AD202" s="164" t="str">
        <f>VLOOKUP($B202,QualitativeNotes!B:C,2,FALSE)</f>
        <v>N/A</v>
      </c>
    </row>
    <row r="203" spans="1:30" ht="105" customHeight="1">
      <c r="A203" s="157">
        <v>45656</v>
      </c>
      <c r="B203" s="158" t="s">
        <v>98</v>
      </c>
      <c r="C203" s="159" t="s">
        <v>206</v>
      </c>
      <c r="D203" s="159" t="s">
        <v>372</v>
      </c>
      <c r="E203" s="185" t="s">
        <v>479</v>
      </c>
      <c r="F203" s="189" t="s">
        <v>464</v>
      </c>
      <c r="G203" s="160" t="s">
        <v>514</v>
      </c>
      <c r="H203" s="160" t="s">
        <v>499</v>
      </c>
      <c r="I203" s="161" t="s">
        <v>451</v>
      </c>
      <c r="J203" s="162" t="s">
        <v>912</v>
      </c>
      <c r="K203" s="163">
        <v>2793963.3194805821</v>
      </c>
      <c r="L203" s="190" t="s">
        <v>451</v>
      </c>
      <c r="M203" s="189" t="s">
        <v>515</v>
      </c>
      <c r="N203" s="160" t="s">
        <v>499</v>
      </c>
      <c r="O203" s="161" t="s">
        <v>451</v>
      </c>
      <c r="P203" s="162" t="s">
        <v>912</v>
      </c>
      <c r="Q203" s="163">
        <v>0</v>
      </c>
      <c r="R203" s="190" t="s">
        <v>451</v>
      </c>
      <c r="S203" s="189" t="s">
        <v>516</v>
      </c>
      <c r="T203" s="160" t="s">
        <v>499</v>
      </c>
      <c r="U203" s="161" t="s">
        <v>451</v>
      </c>
      <c r="V203" s="162" t="s">
        <v>912</v>
      </c>
      <c r="W203" s="163">
        <v>0</v>
      </c>
      <c r="X203" s="190" t="s">
        <v>451</v>
      </c>
      <c r="Y203" s="186" t="s">
        <v>517</v>
      </c>
      <c r="Z203" s="160" t="s">
        <v>499</v>
      </c>
      <c r="AA203" s="161" t="s">
        <v>451</v>
      </c>
      <c r="AB203" s="162" t="s">
        <v>912</v>
      </c>
      <c r="AC203" s="163">
        <v>0</v>
      </c>
      <c r="AD203" s="164" t="s">
        <v>451</v>
      </c>
    </row>
    <row r="204" spans="1:30" ht="105" customHeight="1">
      <c r="A204" s="157">
        <v>45656</v>
      </c>
      <c r="B204" s="158" t="s">
        <v>98</v>
      </c>
      <c r="C204" s="159" t="s">
        <v>206</v>
      </c>
      <c r="D204" s="159" t="s">
        <v>372</v>
      </c>
      <c r="E204" s="185" t="s">
        <v>479</v>
      </c>
      <c r="F204" s="189" t="s">
        <v>464</v>
      </c>
      <c r="G204" s="160" t="s">
        <v>514</v>
      </c>
      <c r="H204" s="160" t="s">
        <v>499</v>
      </c>
      <c r="I204" s="161" t="s">
        <v>451</v>
      </c>
      <c r="J204" s="162" t="s">
        <v>912</v>
      </c>
      <c r="K204" s="163">
        <v>2793963.3194805821</v>
      </c>
      <c r="L204" s="190" t="s">
        <v>451</v>
      </c>
      <c r="M204" s="189" t="s">
        <v>515</v>
      </c>
      <c r="N204" s="160" t="s">
        <v>499</v>
      </c>
      <c r="O204" s="161" t="s">
        <v>451</v>
      </c>
      <c r="P204" s="162" t="s">
        <v>912</v>
      </c>
      <c r="Q204" s="163">
        <v>0</v>
      </c>
      <c r="R204" s="190" t="s">
        <v>451</v>
      </c>
      <c r="S204" s="189" t="s">
        <v>516</v>
      </c>
      <c r="T204" s="160" t="s">
        <v>499</v>
      </c>
      <c r="U204" s="161" t="s">
        <v>451</v>
      </c>
      <c r="V204" s="162" t="s">
        <v>912</v>
      </c>
      <c r="W204" s="163">
        <v>0</v>
      </c>
      <c r="X204" s="190" t="s">
        <v>451</v>
      </c>
      <c r="Y204" s="186" t="s">
        <v>517</v>
      </c>
      <c r="Z204" s="160" t="s">
        <v>499</v>
      </c>
      <c r="AA204" s="161" t="s">
        <v>451</v>
      </c>
      <c r="AB204" s="162" t="s">
        <v>912</v>
      </c>
      <c r="AC204" s="163">
        <v>0</v>
      </c>
      <c r="AD204" s="164" t="s">
        <v>451</v>
      </c>
    </row>
    <row r="205" spans="1:30" ht="105" customHeight="1">
      <c r="A205" s="157">
        <v>45656</v>
      </c>
      <c r="B205" s="158" t="s">
        <v>98</v>
      </c>
      <c r="C205" s="159" t="s">
        <v>206</v>
      </c>
      <c r="D205" s="159" t="s">
        <v>372</v>
      </c>
      <c r="E205" s="185" t="s">
        <v>479</v>
      </c>
      <c r="F205" s="189" t="s">
        <v>464</v>
      </c>
      <c r="G205" s="160" t="s">
        <v>514</v>
      </c>
      <c r="H205" s="160" t="s">
        <v>499</v>
      </c>
      <c r="I205" s="161" t="s">
        <v>451</v>
      </c>
      <c r="J205" s="162" t="s">
        <v>912</v>
      </c>
      <c r="K205" s="163">
        <v>2793963.3194805821</v>
      </c>
      <c r="L205" s="190" t="s">
        <v>451</v>
      </c>
      <c r="M205" s="189" t="s">
        <v>515</v>
      </c>
      <c r="N205" s="160" t="s">
        <v>499</v>
      </c>
      <c r="O205" s="161" t="s">
        <v>451</v>
      </c>
      <c r="P205" s="162" t="s">
        <v>912</v>
      </c>
      <c r="Q205" s="163">
        <v>0</v>
      </c>
      <c r="R205" s="190" t="s">
        <v>451</v>
      </c>
      <c r="S205" s="189" t="s">
        <v>516</v>
      </c>
      <c r="T205" s="160" t="s">
        <v>499</v>
      </c>
      <c r="U205" s="161" t="s">
        <v>451</v>
      </c>
      <c r="V205" s="162" t="s">
        <v>912</v>
      </c>
      <c r="W205" s="163">
        <v>0</v>
      </c>
      <c r="X205" s="190" t="s">
        <v>451</v>
      </c>
      <c r="Y205" s="186" t="s">
        <v>517</v>
      </c>
      <c r="Z205" s="160" t="s">
        <v>499</v>
      </c>
      <c r="AA205" s="161" t="s">
        <v>451</v>
      </c>
      <c r="AB205" s="162" t="s">
        <v>912</v>
      </c>
      <c r="AC205" s="163">
        <v>0</v>
      </c>
      <c r="AD205" s="164" t="s">
        <v>451</v>
      </c>
    </row>
    <row r="206" spans="1:30" ht="105" customHeight="1">
      <c r="A206" s="157">
        <v>45656</v>
      </c>
      <c r="B206" s="158" t="s">
        <v>98</v>
      </c>
      <c r="C206" s="159" t="s">
        <v>206</v>
      </c>
      <c r="D206" s="159" t="s">
        <v>372</v>
      </c>
      <c r="E206" s="185" t="s">
        <v>479</v>
      </c>
      <c r="F206" s="189" t="s">
        <v>464</v>
      </c>
      <c r="G206" s="160" t="s">
        <v>514</v>
      </c>
      <c r="H206" s="160" t="s">
        <v>499</v>
      </c>
      <c r="I206" s="161" t="s">
        <v>451</v>
      </c>
      <c r="J206" s="162" t="s">
        <v>912</v>
      </c>
      <c r="K206" s="163">
        <v>2793963.3194805821</v>
      </c>
      <c r="L206" s="190" t="s">
        <v>451</v>
      </c>
      <c r="M206" s="189" t="s">
        <v>515</v>
      </c>
      <c r="N206" s="160" t="s">
        <v>499</v>
      </c>
      <c r="O206" s="161" t="s">
        <v>451</v>
      </c>
      <c r="P206" s="162" t="s">
        <v>912</v>
      </c>
      <c r="Q206" s="163">
        <v>0</v>
      </c>
      <c r="R206" s="190" t="s">
        <v>451</v>
      </c>
      <c r="S206" s="189" t="s">
        <v>516</v>
      </c>
      <c r="T206" s="160" t="s">
        <v>499</v>
      </c>
      <c r="U206" s="161" t="s">
        <v>451</v>
      </c>
      <c r="V206" s="162" t="s">
        <v>912</v>
      </c>
      <c r="W206" s="163">
        <v>0</v>
      </c>
      <c r="X206" s="190" t="s">
        <v>451</v>
      </c>
      <c r="Y206" s="186" t="s">
        <v>517</v>
      </c>
      <c r="Z206" s="160" t="s">
        <v>499</v>
      </c>
      <c r="AA206" s="161" t="s">
        <v>451</v>
      </c>
      <c r="AB206" s="162" t="s">
        <v>912</v>
      </c>
      <c r="AC206" s="163">
        <v>0</v>
      </c>
      <c r="AD206" s="164" t="s">
        <v>451</v>
      </c>
    </row>
    <row r="207" spans="1:30" ht="90" customHeight="1">
      <c r="A207" s="157">
        <v>45656</v>
      </c>
      <c r="B207" s="158" t="s">
        <v>99</v>
      </c>
      <c r="C207" s="159" t="s">
        <v>206</v>
      </c>
      <c r="D207" s="159" t="s">
        <v>294</v>
      </c>
      <c r="E207" s="185" t="s">
        <v>480</v>
      </c>
      <c r="F207" s="189" t="s">
        <v>464</v>
      </c>
      <c r="G207" s="160" t="s">
        <v>514</v>
      </c>
      <c r="H207" s="160" t="s">
        <v>499</v>
      </c>
      <c r="I207" s="161" t="s">
        <v>451</v>
      </c>
      <c r="J207" s="162" t="s">
        <v>481</v>
      </c>
      <c r="K207" s="166">
        <v>0</v>
      </c>
      <c r="L207" s="190" t="s">
        <v>451</v>
      </c>
      <c r="M207" s="189" t="s">
        <v>515</v>
      </c>
      <c r="N207" s="160" t="s">
        <v>499</v>
      </c>
      <c r="O207" s="161" t="s">
        <v>451</v>
      </c>
      <c r="P207" s="162" t="s">
        <v>481</v>
      </c>
      <c r="Q207" s="166">
        <v>0</v>
      </c>
      <c r="R207" s="190" t="s">
        <v>451</v>
      </c>
      <c r="S207" s="189" t="s">
        <v>516</v>
      </c>
      <c r="T207" s="160" t="s">
        <v>499</v>
      </c>
      <c r="U207" s="161" t="s">
        <v>451</v>
      </c>
      <c r="V207" s="162" t="s">
        <v>481</v>
      </c>
      <c r="W207" s="166">
        <v>0</v>
      </c>
      <c r="X207" s="190" t="s">
        <v>451</v>
      </c>
      <c r="Y207" s="186" t="s">
        <v>517</v>
      </c>
      <c r="Z207" s="160" t="s">
        <v>499</v>
      </c>
      <c r="AA207" s="161" t="s">
        <v>451</v>
      </c>
      <c r="AB207" s="162" t="s">
        <v>481</v>
      </c>
      <c r="AC207" s="166">
        <v>0</v>
      </c>
      <c r="AD207" s="164" t="s">
        <v>451</v>
      </c>
    </row>
    <row r="208" spans="1:30" ht="75" customHeight="1">
      <c r="A208" s="157">
        <v>45656</v>
      </c>
      <c r="B208" s="158" t="s">
        <v>100</v>
      </c>
      <c r="C208" s="159" t="s">
        <v>206</v>
      </c>
      <c r="D208" s="159" t="s">
        <v>371</v>
      </c>
      <c r="E208" s="185" t="s">
        <v>479</v>
      </c>
      <c r="F208" s="189" t="s">
        <v>387</v>
      </c>
      <c r="G208" s="160" t="s">
        <v>513</v>
      </c>
      <c r="H208" s="160" t="s">
        <v>499</v>
      </c>
      <c r="I208" s="161" t="s">
        <v>451</v>
      </c>
      <c r="J208" s="162" t="s">
        <v>501</v>
      </c>
      <c r="K208" s="163">
        <v>0</v>
      </c>
      <c r="L208" s="190" t="s">
        <v>451</v>
      </c>
      <c r="M208" s="196"/>
      <c r="N208" s="197"/>
      <c r="O208" s="197"/>
      <c r="P208" s="198"/>
      <c r="Q208" s="199"/>
      <c r="R208" s="200"/>
      <c r="S208" s="196"/>
      <c r="T208" s="197"/>
      <c r="U208" s="197"/>
      <c r="V208" s="198"/>
      <c r="W208" s="199"/>
      <c r="X208" s="200"/>
      <c r="Y208" s="201"/>
      <c r="Z208" s="197"/>
      <c r="AA208" s="197"/>
      <c r="AB208" s="198"/>
      <c r="AC208" s="199"/>
      <c r="AD208" s="202"/>
    </row>
    <row r="209" spans="1:30" ht="75" customHeight="1">
      <c r="A209" s="157">
        <v>45656</v>
      </c>
      <c r="B209" s="158" t="s">
        <v>100</v>
      </c>
      <c r="C209" s="159" t="s">
        <v>206</v>
      </c>
      <c r="D209" s="159" t="s">
        <v>371</v>
      </c>
      <c r="E209" s="185" t="s">
        <v>479</v>
      </c>
      <c r="F209" s="189" t="s">
        <v>387</v>
      </c>
      <c r="G209" s="160" t="s">
        <v>513</v>
      </c>
      <c r="H209" s="160" t="s">
        <v>499</v>
      </c>
      <c r="I209" s="161" t="s">
        <v>451</v>
      </c>
      <c r="J209" s="162" t="s">
        <v>501</v>
      </c>
      <c r="K209" s="163">
        <v>0</v>
      </c>
      <c r="L209" s="190" t="s">
        <v>451</v>
      </c>
      <c r="M209" s="196"/>
      <c r="N209" s="197"/>
      <c r="O209" s="197"/>
      <c r="P209" s="198"/>
      <c r="Q209" s="199"/>
      <c r="R209" s="200"/>
      <c r="S209" s="196"/>
      <c r="T209" s="197"/>
      <c r="U209" s="197"/>
      <c r="V209" s="198"/>
      <c r="W209" s="199"/>
      <c r="X209" s="200"/>
      <c r="Y209" s="201"/>
      <c r="Z209" s="197"/>
      <c r="AA209" s="197"/>
      <c r="AB209" s="198"/>
      <c r="AC209" s="199"/>
      <c r="AD209" s="202"/>
    </row>
    <row r="210" spans="1:30" ht="90" customHeight="1">
      <c r="A210" s="157">
        <v>45656</v>
      </c>
      <c r="B210" s="158" t="s">
        <v>101</v>
      </c>
      <c r="C210" s="159" t="s">
        <v>206</v>
      </c>
      <c r="D210" s="159" t="s">
        <v>913</v>
      </c>
      <c r="E210" s="185" t="s">
        <v>479</v>
      </c>
      <c r="F210" s="189" t="s">
        <v>464</v>
      </c>
      <c r="G210" s="160" t="s">
        <v>514</v>
      </c>
      <c r="H210" s="160" t="s">
        <v>499</v>
      </c>
      <c r="I210" s="161" t="s">
        <v>451</v>
      </c>
      <c r="J210" s="162" t="s">
        <v>912</v>
      </c>
      <c r="K210" s="163">
        <v>4561963.8183011934</v>
      </c>
      <c r="L210" s="190" t="s">
        <v>451</v>
      </c>
      <c r="M210" s="189" t="s">
        <v>515</v>
      </c>
      <c r="N210" s="160" t="s">
        <v>499</v>
      </c>
      <c r="O210" s="161" t="s">
        <v>451</v>
      </c>
      <c r="P210" s="162" t="s">
        <v>912</v>
      </c>
      <c r="Q210" s="163">
        <v>0</v>
      </c>
      <c r="R210" s="190" t="s">
        <v>451</v>
      </c>
      <c r="S210" s="189" t="s">
        <v>516</v>
      </c>
      <c r="T210" s="160" t="s">
        <v>499</v>
      </c>
      <c r="U210" s="161" t="s">
        <v>451</v>
      </c>
      <c r="V210" s="162" t="s">
        <v>912</v>
      </c>
      <c r="W210" s="163">
        <v>0</v>
      </c>
      <c r="X210" s="190" t="s">
        <v>451</v>
      </c>
      <c r="Y210" s="186" t="s">
        <v>517</v>
      </c>
      <c r="Z210" s="160" t="s">
        <v>499</v>
      </c>
      <c r="AA210" s="161" t="s">
        <v>451</v>
      </c>
      <c r="AB210" s="162" t="s">
        <v>912</v>
      </c>
      <c r="AC210" s="163">
        <v>0</v>
      </c>
      <c r="AD210" s="164" t="s">
        <v>451</v>
      </c>
    </row>
    <row r="211" spans="1:30" ht="90" customHeight="1">
      <c r="A211" s="157">
        <v>45656</v>
      </c>
      <c r="B211" s="158" t="s">
        <v>101</v>
      </c>
      <c r="C211" s="159" t="s">
        <v>206</v>
      </c>
      <c r="D211" s="159" t="s">
        <v>913</v>
      </c>
      <c r="E211" s="185" t="s">
        <v>479</v>
      </c>
      <c r="F211" s="189" t="s">
        <v>464</v>
      </c>
      <c r="G211" s="160" t="s">
        <v>514</v>
      </c>
      <c r="H211" s="160" t="s">
        <v>499</v>
      </c>
      <c r="I211" s="161" t="s">
        <v>451</v>
      </c>
      <c r="J211" s="162" t="s">
        <v>912</v>
      </c>
      <c r="K211" s="163">
        <v>4561963.8183011934</v>
      </c>
      <c r="L211" s="190" t="s">
        <v>451</v>
      </c>
      <c r="M211" s="189" t="s">
        <v>515</v>
      </c>
      <c r="N211" s="160" t="s">
        <v>499</v>
      </c>
      <c r="O211" s="161" t="s">
        <v>451</v>
      </c>
      <c r="P211" s="162" t="s">
        <v>912</v>
      </c>
      <c r="Q211" s="163">
        <v>0</v>
      </c>
      <c r="R211" s="190" t="s">
        <v>451</v>
      </c>
      <c r="S211" s="189" t="s">
        <v>516</v>
      </c>
      <c r="T211" s="160" t="s">
        <v>499</v>
      </c>
      <c r="U211" s="161" t="s">
        <v>451</v>
      </c>
      <c r="V211" s="162" t="s">
        <v>912</v>
      </c>
      <c r="W211" s="163">
        <v>0</v>
      </c>
      <c r="X211" s="190" t="s">
        <v>451</v>
      </c>
      <c r="Y211" s="186" t="s">
        <v>517</v>
      </c>
      <c r="Z211" s="160" t="s">
        <v>499</v>
      </c>
      <c r="AA211" s="161" t="s">
        <v>451</v>
      </c>
      <c r="AB211" s="162" t="s">
        <v>912</v>
      </c>
      <c r="AC211" s="163">
        <v>0</v>
      </c>
      <c r="AD211" s="164" t="s">
        <v>451</v>
      </c>
    </row>
    <row r="212" spans="1:30" ht="90" customHeight="1">
      <c r="A212" s="157">
        <v>45656</v>
      </c>
      <c r="B212" s="158" t="s">
        <v>101</v>
      </c>
      <c r="C212" s="159" t="s">
        <v>206</v>
      </c>
      <c r="D212" s="159" t="s">
        <v>913</v>
      </c>
      <c r="E212" s="185" t="s">
        <v>479</v>
      </c>
      <c r="F212" s="189" t="s">
        <v>464</v>
      </c>
      <c r="G212" s="160" t="s">
        <v>514</v>
      </c>
      <c r="H212" s="160" t="s">
        <v>499</v>
      </c>
      <c r="I212" s="161" t="s">
        <v>451</v>
      </c>
      <c r="J212" s="162" t="s">
        <v>912</v>
      </c>
      <c r="K212" s="163">
        <v>4561963.8183011934</v>
      </c>
      <c r="L212" s="190" t="s">
        <v>451</v>
      </c>
      <c r="M212" s="189" t="s">
        <v>515</v>
      </c>
      <c r="N212" s="160" t="s">
        <v>499</v>
      </c>
      <c r="O212" s="161" t="s">
        <v>451</v>
      </c>
      <c r="P212" s="162" t="s">
        <v>912</v>
      </c>
      <c r="Q212" s="163">
        <v>0</v>
      </c>
      <c r="R212" s="190" t="s">
        <v>451</v>
      </c>
      <c r="S212" s="189" t="s">
        <v>516</v>
      </c>
      <c r="T212" s="160" t="s">
        <v>499</v>
      </c>
      <c r="U212" s="161" t="s">
        <v>451</v>
      </c>
      <c r="V212" s="162" t="s">
        <v>912</v>
      </c>
      <c r="W212" s="163">
        <v>0</v>
      </c>
      <c r="X212" s="190" t="s">
        <v>451</v>
      </c>
      <c r="Y212" s="186" t="s">
        <v>517</v>
      </c>
      <c r="Z212" s="160" t="s">
        <v>499</v>
      </c>
      <c r="AA212" s="161" t="s">
        <v>451</v>
      </c>
      <c r="AB212" s="162" t="s">
        <v>912</v>
      </c>
      <c r="AC212" s="163">
        <v>0</v>
      </c>
      <c r="AD212" s="164" t="s">
        <v>451</v>
      </c>
    </row>
    <row r="213" spans="1:30" ht="90" customHeight="1">
      <c r="A213" s="157">
        <v>45656</v>
      </c>
      <c r="B213" s="158" t="s">
        <v>101</v>
      </c>
      <c r="C213" s="159" t="s">
        <v>206</v>
      </c>
      <c r="D213" s="159" t="s">
        <v>913</v>
      </c>
      <c r="E213" s="185" t="s">
        <v>479</v>
      </c>
      <c r="F213" s="189" t="s">
        <v>464</v>
      </c>
      <c r="G213" s="160" t="s">
        <v>514</v>
      </c>
      <c r="H213" s="160" t="s">
        <v>499</v>
      </c>
      <c r="I213" s="161" t="s">
        <v>451</v>
      </c>
      <c r="J213" s="162" t="s">
        <v>912</v>
      </c>
      <c r="K213" s="163">
        <v>4561963.8183011934</v>
      </c>
      <c r="L213" s="190" t="s">
        <v>451</v>
      </c>
      <c r="M213" s="189" t="s">
        <v>515</v>
      </c>
      <c r="N213" s="160" t="s">
        <v>499</v>
      </c>
      <c r="O213" s="161" t="s">
        <v>451</v>
      </c>
      <c r="P213" s="162" t="s">
        <v>912</v>
      </c>
      <c r="Q213" s="163">
        <v>0</v>
      </c>
      <c r="R213" s="190" t="s">
        <v>451</v>
      </c>
      <c r="S213" s="189" t="s">
        <v>516</v>
      </c>
      <c r="T213" s="160" t="s">
        <v>499</v>
      </c>
      <c r="U213" s="161" t="s">
        <v>451</v>
      </c>
      <c r="V213" s="162" t="s">
        <v>912</v>
      </c>
      <c r="W213" s="163">
        <v>0</v>
      </c>
      <c r="X213" s="190" t="s">
        <v>451</v>
      </c>
      <c r="Y213" s="186" t="s">
        <v>517</v>
      </c>
      <c r="Z213" s="160" t="s">
        <v>499</v>
      </c>
      <c r="AA213" s="161" t="s">
        <v>451</v>
      </c>
      <c r="AB213" s="162" t="s">
        <v>912</v>
      </c>
      <c r="AC213" s="163">
        <v>0</v>
      </c>
      <c r="AD213" s="164" t="s">
        <v>451</v>
      </c>
    </row>
    <row r="214" spans="1:30" ht="120" customHeight="1">
      <c r="A214" s="157">
        <v>45656</v>
      </c>
      <c r="B214" s="158" t="s">
        <v>292</v>
      </c>
      <c r="C214" s="159" t="s">
        <v>206</v>
      </c>
      <c r="D214" s="159" t="s">
        <v>370</v>
      </c>
      <c r="E214" s="185" t="s">
        <v>479</v>
      </c>
      <c r="F214" s="189" t="s">
        <v>464</v>
      </c>
      <c r="G214" s="160" t="s">
        <v>514</v>
      </c>
      <c r="H214" s="160" t="s">
        <v>499</v>
      </c>
      <c r="I214" s="161" t="s">
        <v>451</v>
      </c>
      <c r="J214" s="162" t="s">
        <v>912</v>
      </c>
      <c r="K214" s="163">
        <v>2793963.3194805821</v>
      </c>
      <c r="L214" s="190" t="s">
        <v>451</v>
      </c>
      <c r="M214" s="189" t="s">
        <v>515</v>
      </c>
      <c r="N214" s="160" t="s">
        <v>499</v>
      </c>
      <c r="O214" s="161" t="s">
        <v>451</v>
      </c>
      <c r="P214" s="162" t="s">
        <v>912</v>
      </c>
      <c r="Q214" s="163">
        <v>0</v>
      </c>
      <c r="R214" s="190" t="s">
        <v>451</v>
      </c>
      <c r="S214" s="189" t="s">
        <v>516</v>
      </c>
      <c r="T214" s="160" t="s">
        <v>499</v>
      </c>
      <c r="U214" s="161" t="s">
        <v>451</v>
      </c>
      <c r="V214" s="162" t="s">
        <v>912</v>
      </c>
      <c r="W214" s="163">
        <v>0</v>
      </c>
      <c r="X214" s="190" t="s">
        <v>451</v>
      </c>
      <c r="Y214" s="186" t="s">
        <v>517</v>
      </c>
      <c r="Z214" s="160" t="s">
        <v>499</v>
      </c>
      <c r="AA214" s="161" t="s">
        <v>451</v>
      </c>
      <c r="AB214" s="162" t="s">
        <v>912</v>
      </c>
      <c r="AC214" s="163">
        <v>0</v>
      </c>
      <c r="AD214" s="164" t="s">
        <v>451</v>
      </c>
    </row>
    <row r="215" spans="1:30" ht="120" customHeight="1">
      <c r="A215" s="157">
        <v>45656</v>
      </c>
      <c r="B215" s="158" t="s">
        <v>292</v>
      </c>
      <c r="C215" s="159" t="s">
        <v>206</v>
      </c>
      <c r="D215" s="159" t="s">
        <v>370</v>
      </c>
      <c r="E215" s="185" t="s">
        <v>479</v>
      </c>
      <c r="F215" s="189" t="s">
        <v>464</v>
      </c>
      <c r="G215" s="160" t="s">
        <v>514</v>
      </c>
      <c r="H215" s="160" t="s">
        <v>499</v>
      </c>
      <c r="I215" s="161" t="s">
        <v>451</v>
      </c>
      <c r="J215" s="162" t="s">
        <v>912</v>
      </c>
      <c r="K215" s="163">
        <v>2793963.3194805821</v>
      </c>
      <c r="L215" s="190" t="s">
        <v>451</v>
      </c>
      <c r="M215" s="189" t="s">
        <v>515</v>
      </c>
      <c r="N215" s="160" t="s">
        <v>499</v>
      </c>
      <c r="O215" s="161" t="s">
        <v>451</v>
      </c>
      <c r="P215" s="162" t="s">
        <v>912</v>
      </c>
      <c r="Q215" s="163">
        <v>0</v>
      </c>
      <c r="R215" s="190" t="s">
        <v>451</v>
      </c>
      <c r="S215" s="189" t="s">
        <v>516</v>
      </c>
      <c r="T215" s="160" t="s">
        <v>499</v>
      </c>
      <c r="U215" s="161" t="s">
        <v>451</v>
      </c>
      <c r="V215" s="162" t="s">
        <v>912</v>
      </c>
      <c r="W215" s="163">
        <v>0</v>
      </c>
      <c r="X215" s="190" t="s">
        <v>451</v>
      </c>
      <c r="Y215" s="186" t="s">
        <v>517</v>
      </c>
      <c r="Z215" s="160" t="s">
        <v>499</v>
      </c>
      <c r="AA215" s="161" t="s">
        <v>451</v>
      </c>
      <c r="AB215" s="162" t="s">
        <v>912</v>
      </c>
      <c r="AC215" s="163">
        <v>0</v>
      </c>
      <c r="AD215" s="164" t="s">
        <v>451</v>
      </c>
    </row>
    <row r="216" spans="1:30" ht="120" customHeight="1">
      <c r="A216" s="157">
        <v>45656</v>
      </c>
      <c r="B216" s="158" t="s">
        <v>292</v>
      </c>
      <c r="C216" s="159" t="s">
        <v>206</v>
      </c>
      <c r="D216" s="159" t="s">
        <v>370</v>
      </c>
      <c r="E216" s="185" t="s">
        <v>479</v>
      </c>
      <c r="F216" s="189" t="s">
        <v>464</v>
      </c>
      <c r="G216" s="160" t="s">
        <v>514</v>
      </c>
      <c r="H216" s="160" t="s">
        <v>499</v>
      </c>
      <c r="I216" s="161" t="s">
        <v>451</v>
      </c>
      <c r="J216" s="162" t="s">
        <v>912</v>
      </c>
      <c r="K216" s="163">
        <v>2793963.3194805821</v>
      </c>
      <c r="L216" s="190" t="s">
        <v>451</v>
      </c>
      <c r="M216" s="189" t="s">
        <v>515</v>
      </c>
      <c r="N216" s="160" t="s">
        <v>499</v>
      </c>
      <c r="O216" s="161" t="s">
        <v>451</v>
      </c>
      <c r="P216" s="162" t="s">
        <v>912</v>
      </c>
      <c r="Q216" s="163">
        <v>0</v>
      </c>
      <c r="R216" s="190" t="s">
        <v>451</v>
      </c>
      <c r="S216" s="189" t="s">
        <v>516</v>
      </c>
      <c r="T216" s="160" t="s">
        <v>499</v>
      </c>
      <c r="U216" s="161" t="s">
        <v>451</v>
      </c>
      <c r="V216" s="162" t="s">
        <v>912</v>
      </c>
      <c r="W216" s="163">
        <v>0</v>
      </c>
      <c r="X216" s="190" t="s">
        <v>451</v>
      </c>
      <c r="Y216" s="186" t="s">
        <v>517</v>
      </c>
      <c r="Z216" s="160" t="s">
        <v>499</v>
      </c>
      <c r="AA216" s="161" t="s">
        <v>451</v>
      </c>
      <c r="AB216" s="162" t="s">
        <v>912</v>
      </c>
      <c r="AC216" s="163">
        <v>0</v>
      </c>
      <c r="AD216" s="164" t="s">
        <v>451</v>
      </c>
    </row>
    <row r="217" spans="1:30" ht="120" customHeight="1">
      <c r="A217" s="157">
        <v>45656</v>
      </c>
      <c r="B217" s="158" t="s">
        <v>292</v>
      </c>
      <c r="C217" s="159" t="s">
        <v>206</v>
      </c>
      <c r="D217" s="159" t="s">
        <v>370</v>
      </c>
      <c r="E217" s="185" t="s">
        <v>479</v>
      </c>
      <c r="F217" s="189" t="s">
        <v>464</v>
      </c>
      <c r="G217" s="160" t="s">
        <v>514</v>
      </c>
      <c r="H217" s="160" t="s">
        <v>499</v>
      </c>
      <c r="I217" s="161" t="s">
        <v>451</v>
      </c>
      <c r="J217" s="162" t="s">
        <v>912</v>
      </c>
      <c r="K217" s="163">
        <v>2793963.3194805821</v>
      </c>
      <c r="L217" s="190" t="s">
        <v>451</v>
      </c>
      <c r="M217" s="189" t="s">
        <v>515</v>
      </c>
      <c r="N217" s="160" t="s">
        <v>499</v>
      </c>
      <c r="O217" s="161" t="s">
        <v>451</v>
      </c>
      <c r="P217" s="162" t="s">
        <v>912</v>
      </c>
      <c r="Q217" s="163">
        <v>0</v>
      </c>
      <c r="R217" s="190" t="s">
        <v>451</v>
      </c>
      <c r="S217" s="189" t="s">
        <v>516</v>
      </c>
      <c r="T217" s="160" t="s">
        <v>499</v>
      </c>
      <c r="U217" s="161" t="s">
        <v>451</v>
      </c>
      <c r="V217" s="162" t="s">
        <v>912</v>
      </c>
      <c r="W217" s="163">
        <v>0</v>
      </c>
      <c r="X217" s="190" t="s">
        <v>451</v>
      </c>
      <c r="Y217" s="186" t="s">
        <v>517</v>
      </c>
      <c r="Z217" s="160" t="s">
        <v>499</v>
      </c>
      <c r="AA217" s="161" t="s">
        <v>451</v>
      </c>
      <c r="AB217" s="162" t="s">
        <v>912</v>
      </c>
      <c r="AC217" s="163">
        <v>0</v>
      </c>
      <c r="AD217" s="164" t="s">
        <v>451</v>
      </c>
    </row>
    <row r="218" spans="1:30" ht="75" customHeight="1">
      <c r="A218" s="157">
        <v>45656</v>
      </c>
      <c r="B218" s="158" t="s">
        <v>102</v>
      </c>
      <c r="C218" s="159" t="s">
        <v>206</v>
      </c>
      <c r="D218" s="159" t="s">
        <v>369</v>
      </c>
      <c r="E218" s="185" t="s">
        <v>480</v>
      </c>
      <c r="F218" s="189" t="s">
        <v>387</v>
      </c>
      <c r="G218" s="160" t="s">
        <v>513</v>
      </c>
      <c r="H218" s="160" t="s">
        <v>499</v>
      </c>
      <c r="I218" s="161" t="s">
        <v>451</v>
      </c>
      <c r="J218" s="162" t="s">
        <v>914</v>
      </c>
      <c r="K218" s="166">
        <v>0</v>
      </c>
      <c r="L218" s="190" t="s">
        <v>451</v>
      </c>
      <c r="M218" s="196"/>
      <c r="N218" s="197"/>
      <c r="O218" s="197"/>
      <c r="P218" s="198"/>
      <c r="Q218" s="204"/>
      <c r="R218" s="200"/>
      <c r="S218" s="196"/>
      <c r="T218" s="197"/>
      <c r="U218" s="197"/>
      <c r="V218" s="198"/>
      <c r="W218" s="204"/>
      <c r="X218" s="200"/>
      <c r="Y218" s="201"/>
      <c r="Z218" s="197"/>
      <c r="AA218" s="197"/>
      <c r="AB218" s="198"/>
      <c r="AC218" s="204"/>
      <c r="AD218" s="202"/>
    </row>
    <row r="219" spans="1:30" ht="75" customHeight="1">
      <c r="A219" s="157">
        <v>45656</v>
      </c>
      <c r="B219" s="158" t="s">
        <v>102</v>
      </c>
      <c r="C219" s="159" t="s">
        <v>206</v>
      </c>
      <c r="D219" s="159" t="s">
        <v>369</v>
      </c>
      <c r="E219" s="185" t="s">
        <v>480</v>
      </c>
      <c r="F219" s="189" t="s">
        <v>387</v>
      </c>
      <c r="G219" s="160" t="s">
        <v>513</v>
      </c>
      <c r="H219" s="160" t="s">
        <v>499</v>
      </c>
      <c r="I219" s="161" t="s">
        <v>451</v>
      </c>
      <c r="J219" s="162" t="s">
        <v>915</v>
      </c>
      <c r="K219" s="166">
        <v>0</v>
      </c>
      <c r="L219" s="190" t="s">
        <v>451</v>
      </c>
      <c r="M219" s="196"/>
      <c r="N219" s="197"/>
      <c r="O219" s="197"/>
      <c r="P219" s="198"/>
      <c r="Q219" s="204"/>
      <c r="R219" s="200"/>
      <c r="S219" s="196"/>
      <c r="T219" s="197"/>
      <c r="U219" s="197"/>
      <c r="V219" s="198"/>
      <c r="W219" s="204"/>
      <c r="X219" s="200"/>
      <c r="Y219" s="201"/>
      <c r="Z219" s="197"/>
      <c r="AA219" s="197"/>
      <c r="AB219" s="198"/>
      <c r="AC219" s="204"/>
      <c r="AD219" s="202"/>
    </row>
    <row r="220" spans="1:30" ht="90" customHeight="1">
      <c r="A220" s="157">
        <v>45656</v>
      </c>
      <c r="B220" s="158" t="s">
        <v>293</v>
      </c>
      <c r="C220" s="159" t="s">
        <v>206</v>
      </c>
      <c r="D220" s="159" t="s">
        <v>373</v>
      </c>
      <c r="E220" s="185" t="s">
        <v>479</v>
      </c>
      <c r="F220" s="189" t="s">
        <v>387</v>
      </c>
      <c r="G220" s="160" t="s">
        <v>513</v>
      </c>
      <c r="H220" s="160" t="s">
        <v>499</v>
      </c>
      <c r="I220" s="161" t="s">
        <v>451</v>
      </c>
      <c r="J220" s="162" t="s">
        <v>501</v>
      </c>
      <c r="K220" s="163">
        <v>0</v>
      </c>
      <c r="L220" s="190" t="s">
        <v>451</v>
      </c>
      <c r="M220" s="196"/>
      <c r="N220" s="197"/>
      <c r="O220" s="197"/>
      <c r="P220" s="198"/>
      <c r="Q220" s="199"/>
      <c r="R220" s="200"/>
      <c r="S220" s="196"/>
      <c r="T220" s="197"/>
      <c r="U220" s="197"/>
      <c r="V220" s="198"/>
      <c r="W220" s="199"/>
      <c r="X220" s="200"/>
      <c r="Y220" s="201"/>
      <c r="Z220" s="197"/>
      <c r="AA220" s="197"/>
      <c r="AB220" s="198"/>
      <c r="AC220" s="199"/>
      <c r="AD220" s="202"/>
    </row>
    <row r="221" spans="1:30" ht="90" customHeight="1">
      <c r="A221" s="157">
        <v>45656</v>
      </c>
      <c r="B221" s="158" t="s">
        <v>293</v>
      </c>
      <c r="C221" s="159" t="s">
        <v>206</v>
      </c>
      <c r="D221" s="159" t="s">
        <v>373</v>
      </c>
      <c r="E221" s="185" t="s">
        <v>479</v>
      </c>
      <c r="F221" s="189" t="s">
        <v>387</v>
      </c>
      <c r="G221" s="160" t="s">
        <v>513</v>
      </c>
      <c r="H221" s="160" t="s">
        <v>499</v>
      </c>
      <c r="I221" s="161" t="s">
        <v>451</v>
      </c>
      <c r="J221" s="162" t="s">
        <v>501</v>
      </c>
      <c r="K221" s="163">
        <v>0</v>
      </c>
      <c r="L221" s="190" t="s">
        <v>451</v>
      </c>
      <c r="M221" s="196"/>
      <c r="N221" s="197"/>
      <c r="O221" s="197"/>
      <c r="P221" s="198"/>
      <c r="Q221" s="199"/>
      <c r="R221" s="200"/>
      <c r="S221" s="196"/>
      <c r="T221" s="197"/>
      <c r="U221" s="197"/>
      <c r="V221" s="198"/>
      <c r="W221" s="199"/>
      <c r="X221" s="200"/>
      <c r="Y221" s="201"/>
      <c r="Z221" s="197"/>
      <c r="AA221" s="197"/>
      <c r="AB221" s="198"/>
      <c r="AC221" s="199"/>
      <c r="AD221" s="202"/>
    </row>
    <row r="222" spans="1:30" ht="75" customHeight="1">
      <c r="A222" s="157">
        <v>45656</v>
      </c>
      <c r="B222" s="158" t="s">
        <v>106</v>
      </c>
      <c r="C222" s="159" t="s">
        <v>208</v>
      </c>
      <c r="D222" s="159" t="s">
        <v>103</v>
      </c>
      <c r="E222" s="185" t="s">
        <v>852</v>
      </c>
      <c r="F222" s="189" t="s">
        <v>464</v>
      </c>
      <c r="G222" s="160" t="s">
        <v>514</v>
      </c>
      <c r="H222" s="160" t="s">
        <v>499</v>
      </c>
      <c r="I222" s="161" t="s">
        <v>451</v>
      </c>
      <c r="J222" s="162" t="s">
        <v>481</v>
      </c>
      <c r="K222" s="169">
        <v>1</v>
      </c>
      <c r="L222" s="190" t="str">
        <f>VLOOKUP($B222,QualitativeNotes!B:C,2,FALSE)</f>
        <v>N/A</v>
      </c>
      <c r="M222" s="189" t="s">
        <v>515</v>
      </c>
      <c r="N222" s="160" t="s">
        <v>499</v>
      </c>
      <c r="O222" s="161" t="s">
        <v>451</v>
      </c>
      <c r="P222" s="162" t="s">
        <v>481</v>
      </c>
      <c r="Q222" s="169">
        <v>0</v>
      </c>
      <c r="R222" s="190" t="str">
        <f>VLOOKUP($B222,QualitativeNotes!B:C,2,FALSE)</f>
        <v>N/A</v>
      </c>
      <c r="S222" s="189" t="s">
        <v>516</v>
      </c>
      <c r="T222" s="160" t="s">
        <v>499</v>
      </c>
      <c r="U222" s="161" t="s">
        <v>451</v>
      </c>
      <c r="V222" s="162" t="s">
        <v>481</v>
      </c>
      <c r="W222" s="169" t="s">
        <v>451</v>
      </c>
      <c r="X222" s="190" t="str">
        <f>VLOOKUP($B222,QualitativeNotes!B:C,2,FALSE)</f>
        <v>N/A</v>
      </c>
      <c r="Y222" s="186" t="s">
        <v>517</v>
      </c>
      <c r="Z222" s="160" t="s">
        <v>499</v>
      </c>
      <c r="AA222" s="161" t="s">
        <v>451</v>
      </c>
      <c r="AB222" s="162" t="s">
        <v>481</v>
      </c>
      <c r="AC222" s="169" t="s">
        <v>451</v>
      </c>
      <c r="AD222" s="164" t="str">
        <f>VLOOKUP($B222,QualitativeNotes!B:C,2,FALSE)</f>
        <v>N/A</v>
      </c>
    </row>
    <row r="223" spans="1:30" ht="75" customHeight="1">
      <c r="A223" s="157">
        <v>45656</v>
      </c>
      <c r="B223" s="158" t="s">
        <v>107</v>
      </c>
      <c r="C223" s="159" t="s">
        <v>208</v>
      </c>
      <c r="D223" s="159" t="s">
        <v>104</v>
      </c>
      <c r="E223" s="185" t="s">
        <v>852</v>
      </c>
      <c r="F223" s="189" t="s">
        <v>464</v>
      </c>
      <c r="G223" s="160" t="s">
        <v>514</v>
      </c>
      <c r="H223" s="160" t="s">
        <v>499</v>
      </c>
      <c r="I223" s="161" t="s">
        <v>451</v>
      </c>
      <c r="J223" s="162" t="s">
        <v>481</v>
      </c>
      <c r="K223" s="169">
        <v>0</v>
      </c>
      <c r="L223" s="190" t="str">
        <f>VLOOKUP($B223,QualitativeNotes!B:C,2,FALSE)</f>
        <v>N/A</v>
      </c>
      <c r="M223" s="189" t="s">
        <v>515</v>
      </c>
      <c r="N223" s="160" t="s">
        <v>499</v>
      </c>
      <c r="O223" s="161" t="s">
        <v>451</v>
      </c>
      <c r="P223" s="162" t="s">
        <v>481</v>
      </c>
      <c r="Q223" s="169">
        <v>0</v>
      </c>
      <c r="R223" s="190" t="str">
        <f>VLOOKUP($B223,QualitativeNotes!B:C,2,FALSE)</f>
        <v>N/A</v>
      </c>
      <c r="S223" s="189" t="s">
        <v>516</v>
      </c>
      <c r="T223" s="160" t="s">
        <v>499</v>
      </c>
      <c r="U223" s="161" t="s">
        <v>451</v>
      </c>
      <c r="V223" s="162" t="s">
        <v>481</v>
      </c>
      <c r="W223" s="169" t="s">
        <v>451</v>
      </c>
      <c r="X223" s="190" t="str">
        <f>VLOOKUP($B223,QualitativeNotes!B:C,2,FALSE)</f>
        <v>N/A</v>
      </c>
      <c r="Y223" s="186" t="s">
        <v>517</v>
      </c>
      <c r="Z223" s="160" t="s">
        <v>499</v>
      </c>
      <c r="AA223" s="161" t="s">
        <v>451</v>
      </c>
      <c r="AB223" s="162" t="s">
        <v>481</v>
      </c>
      <c r="AC223" s="169" t="s">
        <v>451</v>
      </c>
      <c r="AD223" s="164" t="str">
        <f>VLOOKUP($B223,QualitativeNotes!B:C,2,FALSE)</f>
        <v>N/A</v>
      </c>
    </row>
    <row r="224" spans="1:30" ht="75" customHeight="1">
      <c r="A224" s="157">
        <v>45656</v>
      </c>
      <c r="B224" s="158" t="s">
        <v>108</v>
      </c>
      <c r="C224" s="159" t="s">
        <v>208</v>
      </c>
      <c r="D224" s="159" t="s">
        <v>105</v>
      </c>
      <c r="E224" s="185" t="s">
        <v>852</v>
      </c>
      <c r="F224" s="189" t="s">
        <v>464</v>
      </c>
      <c r="G224" s="160" t="s">
        <v>514</v>
      </c>
      <c r="H224" s="160" t="s">
        <v>499</v>
      </c>
      <c r="I224" s="161" t="s">
        <v>451</v>
      </c>
      <c r="J224" s="162" t="s">
        <v>481</v>
      </c>
      <c r="K224" s="169">
        <v>0</v>
      </c>
      <c r="L224" s="190" t="str">
        <f>VLOOKUP($B224,QualitativeNotes!B:C,2,FALSE)</f>
        <v>N/A</v>
      </c>
      <c r="M224" s="189" t="s">
        <v>515</v>
      </c>
      <c r="N224" s="160" t="s">
        <v>499</v>
      </c>
      <c r="O224" s="161" t="s">
        <v>451</v>
      </c>
      <c r="P224" s="162" t="s">
        <v>481</v>
      </c>
      <c r="Q224" s="169">
        <v>1</v>
      </c>
      <c r="R224" s="190" t="str">
        <f>VLOOKUP($B224,QualitativeNotes!B:C,2,FALSE)</f>
        <v>N/A</v>
      </c>
      <c r="S224" s="189" t="s">
        <v>516</v>
      </c>
      <c r="T224" s="160" t="s">
        <v>499</v>
      </c>
      <c r="U224" s="161" t="s">
        <v>451</v>
      </c>
      <c r="V224" s="162" t="s">
        <v>481</v>
      </c>
      <c r="W224" s="169" t="s">
        <v>451</v>
      </c>
      <c r="X224" s="190" t="str">
        <f>VLOOKUP($B224,QualitativeNotes!B:C,2,FALSE)</f>
        <v>N/A</v>
      </c>
      <c r="Y224" s="186" t="s">
        <v>517</v>
      </c>
      <c r="Z224" s="160" t="s">
        <v>499</v>
      </c>
      <c r="AA224" s="161" t="s">
        <v>451</v>
      </c>
      <c r="AB224" s="162" t="s">
        <v>481</v>
      </c>
      <c r="AC224" s="169" t="s">
        <v>451</v>
      </c>
      <c r="AD224" s="164" t="str">
        <f>VLOOKUP($B224,QualitativeNotes!B:C,2,FALSE)</f>
        <v>N/A</v>
      </c>
    </row>
    <row r="225" spans="1:30" ht="75" customHeight="1">
      <c r="A225" s="157">
        <v>45656</v>
      </c>
      <c r="B225" s="158" t="s">
        <v>112</v>
      </c>
      <c r="C225" s="159" t="s">
        <v>209</v>
      </c>
      <c r="D225" s="159" t="s">
        <v>109</v>
      </c>
      <c r="E225" s="185" t="s">
        <v>852</v>
      </c>
      <c r="F225" s="189" t="s">
        <v>905</v>
      </c>
      <c r="G225" s="160" t="s">
        <v>514</v>
      </c>
      <c r="H225" s="160" t="s">
        <v>499</v>
      </c>
      <c r="I225" s="161" t="s">
        <v>451</v>
      </c>
      <c r="J225" s="162" t="s">
        <v>481</v>
      </c>
      <c r="K225" s="169">
        <v>1</v>
      </c>
      <c r="L225" s="190" t="str">
        <f>VLOOKUP($B225,QualitativeNotes!B:C,2,FALSE)</f>
        <v>N/A</v>
      </c>
      <c r="M225" s="189" t="s">
        <v>515</v>
      </c>
      <c r="N225" s="160" t="s">
        <v>499</v>
      </c>
      <c r="O225" s="161" t="s">
        <v>451</v>
      </c>
      <c r="P225" s="162" t="s">
        <v>481</v>
      </c>
      <c r="Q225" s="169">
        <v>0</v>
      </c>
      <c r="R225" s="190" t="str">
        <f>VLOOKUP($B225,QualitativeNotes!B:C,2,FALSE)</f>
        <v>N/A</v>
      </c>
      <c r="S225" s="189" t="s">
        <v>516</v>
      </c>
      <c r="T225" s="160" t="s">
        <v>499</v>
      </c>
      <c r="U225" s="161" t="s">
        <v>451</v>
      </c>
      <c r="V225" s="162" t="s">
        <v>481</v>
      </c>
      <c r="W225" s="169" t="s">
        <v>451</v>
      </c>
      <c r="X225" s="190" t="str">
        <f>VLOOKUP($B225,QualitativeNotes!B:C,2,FALSE)</f>
        <v>N/A</v>
      </c>
      <c r="Y225" s="186" t="s">
        <v>517</v>
      </c>
      <c r="Z225" s="160" t="s">
        <v>499</v>
      </c>
      <c r="AA225" s="161" t="s">
        <v>451</v>
      </c>
      <c r="AB225" s="162" t="s">
        <v>481</v>
      </c>
      <c r="AC225" s="169" t="s">
        <v>451</v>
      </c>
      <c r="AD225" s="164" t="str">
        <f>VLOOKUP($B225,QualitativeNotes!B:C,2,FALSE)</f>
        <v>N/A</v>
      </c>
    </row>
    <row r="226" spans="1:30" ht="75" customHeight="1">
      <c r="A226" s="157">
        <v>45656</v>
      </c>
      <c r="B226" s="158" t="s">
        <v>113</v>
      </c>
      <c r="C226" s="159" t="s">
        <v>209</v>
      </c>
      <c r="D226" s="159" t="s">
        <v>110</v>
      </c>
      <c r="E226" s="185" t="s">
        <v>852</v>
      </c>
      <c r="F226" s="189" t="s">
        <v>905</v>
      </c>
      <c r="G226" s="160" t="s">
        <v>514</v>
      </c>
      <c r="H226" s="160" t="s">
        <v>499</v>
      </c>
      <c r="I226" s="161" t="s">
        <v>451</v>
      </c>
      <c r="J226" s="162" t="s">
        <v>481</v>
      </c>
      <c r="K226" s="169">
        <v>0</v>
      </c>
      <c r="L226" s="190" t="str">
        <f>VLOOKUP($B226,QualitativeNotes!B:C,2,FALSE)</f>
        <v>N/A</v>
      </c>
      <c r="M226" s="189" t="s">
        <v>515</v>
      </c>
      <c r="N226" s="160" t="s">
        <v>499</v>
      </c>
      <c r="O226" s="161" t="s">
        <v>451</v>
      </c>
      <c r="P226" s="162" t="s">
        <v>481</v>
      </c>
      <c r="Q226" s="169">
        <v>0</v>
      </c>
      <c r="R226" s="190" t="str">
        <f>VLOOKUP($B226,QualitativeNotes!B:C,2,FALSE)</f>
        <v>N/A</v>
      </c>
      <c r="S226" s="189" t="s">
        <v>516</v>
      </c>
      <c r="T226" s="160" t="s">
        <v>499</v>
      </c>
      <c r="U226" s="161" t="s">
        <v>451</v>
      </c>
      <c r="V226" s="162" t="s">
        <v>481</v>
      </c>
      <c r="W226" s="169" t="s">
        <v>451</v>
      </c>
      <c r="X226" s="190" t="str">
        <f>VLOOKUP($B226,QualitativeNotes!B:C,2,FALSE)</f>
        <v>N/A</v>
      </c>
      <c r="Y226" s="186" t="s">
        <v>517</v>
      </c>
      <c r="Z226" s="160" t="s">
        <v>499</v>
      </c>
      <c r="AA226" s="161" t="s">
        <v>451</v>
      </c>
      <c r="AB226" s="162" t="s">
        <v>481</v>
      </c>
      <c r="AC226" s="169" t="s">
        <v>451</v>
      </c>
      <c r="AD226" s="164" t="str">
        <f>VLOOKUP($B226,QualitativeNotes!B:C,2,FALSE)</f>
        <v>N/A</v>
      </c>
    </row>
    <row r="227" spans="1:30" ht="75" customHeight="1">
      <c r="A227" s="157">
        <v>45656</v>
      </c>
      <c r="B227" s="158" t="s">
        <v>114</v>
      </c>
      <c r="C227" s="159" t="s">
        <v>209</v>
      </c>
      <c r="D227" s="159" t="s">
        <v>111</v>
      </c>
      <c r="E227" s="185" t="s">
        <v>852</v>
      </c>
      <c r="F227" s="189" t="s">
        <v>905</v>
      </c>
      <c r="G227" s="160" t="s">
        <v>514</v>
      </c>
      <c r="H227" s="160" t="s">
        <v>499</v>
      </c>
      <c r="I227" s="161" t="s">
        <v>451</v>
      </c>
      <c r="J227" s="162" t="s">
        <v>481</v>
      </c>
      <c r="K227" s="169">
        <v>0</v>
      </c>
      <c r="L227" s="190" t="str">
        <f>VLOOKUP($B227,QualitativeNotes!B:C,2,FALSE)</f>
        <v>N/A</v>
      </c>
      <c r="M227" s="189" t="s">
        <v>515</v>
      </c>
      <c r="N227" s="160" t="s">
        <v>499</v>
      </c>
      <c r="O227" s="161" t="s">
        <v>451</v>
      </c>
      <c r="P227" s="162" t="s">
        <v>481</v>
      </c>
      <c r="Q227" s="169">
        <v>1</v>
      </c>
      <c r="R227" s="190" t="str">
        <f>VLOOKUP($B227,QualitativeNotes!B:C,2,FALSE)</f>
        <v>N/A</v>
      </c>
      <c r="S227" s="189" t="s">
        <v>516</v>
      </c>
      <c r="T227" s="160" t="s">
        <v>499</v>
      </c>
      <c r="U227" s="161" t="s">
        <v>451</v>
      </c>
      <c r="V227" s="162" t="s">
        <v>481</v>
      </c>
      <c r="W227" s="169" t="s">
        <v>451</v>
      </c>
      <c r="X227" s="190" t="str">
        <f>VLOOKUP($B227,QualitativeNotes!B:C,2,FALSE)</f>
        <v>N/A</v>
      </c>
      <c r="Y227" s="186" t="s">
        <v>517</v>
      </c>
      <c r="Z227" s="160" t="s">
        <v>499</v>
      </c>
      <c r="AA227" s="161" t="s">
        <v>451</v>
      </c>
      <c r="AB227" s="162" t="s">
        <v>481</v>
      </c>
      <c r="AC227" s="169" t="s">
        <v>451</v>
      </c>
      <c r="AD227" s="164" t="str">
        <f>VLOOKUP($B227,QualitativeNotes!B:C,2,FALSE)</f>
        <v>N/A</v>
      </c>
    </row>
    <row r="228" spans="1:30" ht="45" customHeight="1">
      <c r="A228" s="157">
        <v>45656</v>
      </c>
      <c r="B228" s="158" t="s">
        <v>89</v>
      </c>
      <c r="C228" s="159" t="s">
        <v>210</v>
      </c>
      <c r="D228" s="159" t="s">
        <v>280</v>
      </c>
      <c r="E228" s="185" t="s">
        <v>417</v>
      </c>
      <c r="F228" s="189" t="s">
        <v>905</v>
      </c>
      <c r="G228" s="160" t="s">
        <v>514</v>
      </c>
      <c r="H228" s="160" t="s">
        <v>499</v>
      </c>
      <c r="I228" s="161" t="s">
        <v>451</v>
      </c>
      <c r="J228" s="162" t="s">
        <v>481</v>
      </c>
      <c r="K228" s="165" t="s">
        <v>534</v>
      </c>
      <c r="L228" s="190" t="str">
        <f>VLOOKUP($B228,QualitativeNotes!B:C,2,FALSE)</f>
        <v>N/A</v>
      </c>
      <c r="M228" s="189" t="s">
        <v>515</v>
      </c>
      <c r="N228" s="160" t="s">
        <v>499</v>
      </c>
      <c r="O228" s="161" t="s">
        <v>451</v>
      </c>
      <c r="P228" s="162" t="s">
        <v>481</v>
      </c>
      <c r="Q228" s="165" t="s">
        <v>534</v>
      </c>
      <c r="R228" s="190" t="str">
        <f>VLOOKUP($B228,QualitativeNotes!B:C,2,FALSE)</f>
        <v>N/A</v>
      </c>
      <c r="S228" s="189" t="s">
        <v>516</v>
      </c>
      <c r="T228" s="160" t="s">
        <v>499</v>
      </c>
      <c r="U228" s="161" t="s">
        <v>451</v>
      </c>
      <c r="V228" s="162" t="s">
        <v>534</v>
      </c>
      <c r="W228" s="165" t="s">
        <v>916</v>
      </c>
      <c r="X228" s="190" t="str">
        <f>VLOOKUP($B228,QualitativeNotes!B:C,2,FALSE)</f>
        <v>N/A</v>
      </c>
      <c r="Y228" s="186" t="s">
        <v>517</v>
      </c>
      <c r="Z228" s="160" t="s">
        <v>499</v>
      </c>
      <c r="AA228" s="161" t="s">
        <v>451</v>
      </c>
      <c r="AB228" s="162" t="s">
        <v>481</v>
      </c>
      <c r="AC228" s="165" t="s">
        <v>534</v>
      </c>
      <c r="AD228" s="164" t="str">
        <f>VLOOKUP($B228,QualitativeNotes!B:C,2,FALSE)</f>
        <v>N/A</v>
      </c>
    </row>
    <row r="229" spans="1:30" ht="45" customHeight="1">
      <c r="A229" s="157">
        <v>45656</v>
      </c>
      <c r="B229" s="158" t="s">
        <v>90</v>
      </c>
      <c r="C229" s="159" t="s">
        <v>210</v>
      </c>
      <c r="D229" s="159" t="s">
        <v>281</v>
      </c>
      <c r="E229" s="185" t="s">
        <v>417</v>
      </c>
      <c r="F229" s="189" t="s">
        <v>905</v>
      </c>
      <c r="G229" s="160" t="s">
        <v>514</v>
      </c>
      <c r="H229" s="160" t="s">
        <v>499</v>
      </c>
      <c r="I229" s="161" t="s">
        <v>451</v>
      </c>
      <c r="J229" s="162" t="s">
        <v>481</v>
      </c>
      <c r="K229" s="165" t="s">
        <v>535</v>
      </c>
      <c r="L229" s="190" t="str">
        <f>VLOOKUP($B229,QualitativeNotes!B:C,2,FALSE)</f>
        <v>N/A</v>
      </c>
      <c r="M229" s="189" t="s">
        <v>515</v>
      </c>
      <c r="N229" s="160" t="s">
        <v>499</v>
      </c>
      <c r="O229" s="161" t="s">
        <v>451</v>
      </c>
      <c r="P229" s="162" t="s">
        <v>481</v>
      </c>
      <c r="Q229" s="165" t="s">
        <v>535</v>
      </c>
      <c r="R229" s="190" t="str">
        <f>VLOOKUP($B229,QualitativeNotes!B:C,2,FALSE)</f>
        <v>N/A</v>
      </c>
      <c r="S229" s="189" t="s">
        <v>516</v>
      </c>
      <c r="T229" s="160" t="s">
        <v>499</v>
      </c>
      <c r="U229" s="161" t="s">
        <v>451</v>
      </c>
      <c r="V229" s="162" t="s">
        <v>535</v>
      </c>
      <c r="W229" s="165" t="s">
        <v>916</v>
      </c>
      <c r="X229" s="190" t="str">
        <f>VLOOKUP($B229,QualitativeNotes!B:C,2,FALSE)</f>
        <v>N/A</v>
      </c>
      <c r="Y229" s="186" t="s">
        <v>517</v>
      </c>
      <c r="Z229" s="160" t="s">
        <v>499</v>
      </c>
      <c r="AA229" s="161" t="s">
        <v>451</v>
      </c>
      <c r="AB229" s="162" t="s">
        <v>481</v>
      </c>
      <c r="AC229" s="165" t="s">
        <v>535</v>
      </c>
      <c r="AD229" s="164" t="str">
        <f>VLOOKUP($B229,QualitativeNotes!B:C,2,FALSE)</f>
        <v>N/A</v>
      </c>
    </row>
    <row r="230" spans="1:30" ht="45" customHeight="1">
      <c r="A230" s="157">
        <v>45656</v>
      </c>
      <c r="B230" s="158" t="s">
        <v>403</v>
      </c>
      <c r="C230" s="159" t="s">
        <v>210</v>
      </c>
      <c r="D230" s="159" t="s">
        <v>405</v>
      </c>
      <c r="E230" s="185" t="s">
        <v>417</v>
      </c>
      <c r="F230" s="189" t="s">
        <v>905</v>
      </c>
      <c r="G230" s="160" t="s">
        <v>514</v>
      </c>
      <c r="H230" s="160" t="s">
        <v>499</v>
      </c>
      <c r="I230" s="161" t="s">
        <v>451</v>
      </c>
      <c r="J230" s="162" t="s">
        <v>481</v>
      </c>
      <c r="K230" s="165" t="s">
        <v>537</v>
      </c>
      <c r="L230" s="190" t="str">
        <f>VLOOKUP($B230,QualitativeNotes!B:C,2,FALSE)</f>
        <v>N/A</v>
      </c>
      <c r="M230" s="189" t="s">
        <v>515</v>
      </c>
      <c r="N230" s="160" t="s">
        <v>499</v>
      </c>
      <c r="O230" s="161" t="s">
        <v>451</v>
      </c>
      <c r="P230" s="162" t="s">
        <v>481</v>
      </c>
      <c r="Q230" s="165" t="s">
        <v>537</v>
      </c>
      <c r="R230" s="190" t="str">
        <f>VLOOKUP($B230,QualitativeNotes!B:C,2,FALSE)</f>
        <v>N/A</v>
      </c>
      <c r="S230" s="189" t="s">
        <v>516</v>
      </c>
      <c r="T230" s="160" t="s">
        <v>499</v>
      </c>
      <c r="U230" s="161" t="s">
        <v>451</v>
      </c>
      <c r="V230" s="162" t="s">
        <v>537</v>
      </c>
      <c r="W230" s="165" t="s">
        <v>916</v>
      </c>
      <c r="X230" s="190" t="str">
        <f>VLOOKUP($B230,QualitativeNotes!B:C,2,FALSE)</f>
        <v>N/A</v>
      </c>
      <c r="Y230" s="186" t="s">
        <v>517</v>
      </c>
      <c r="Z230" s="160" t="s">
        <v>499</v>
      </c>
      <c r="AA230" s="161" t="s">
        <v>451</v>
      </c>
      <c r="AB230" s="162" t="s">
        <v>481</v>
      </c>
      <c r="AC230" s="165" t="s">
        <v>537</v>
      </c>
      <c r="AD230" s="164" t="str">
        <f>VLOOKUP($B230,QualitativeNotes!B:C,2,FALSE)</f>
        <v>N/A</v>
      </c>
    </row>
    <row r="231" spans="1:30" ht="45" customHeight="1">
      <c r="A231" s="157">
        <v>45656</v>
      </c>
      <c r="B231" s="158" t="s">
        <v>404</v>
      </c>
      <c r="C231" s="159" t="s">
        <v>210</v>
      </c>
      <c r="D231" s="159" t="s">
        <v>406</v>
      </c>
      <c r="E231" s="185" t="s">
        <v>417</v>
      </c>
      <c r="F231" s="189" t="s">
        <v>905</v>
      </c>
      <c r="G231" s="160" t="s">
        <v>514</v>
      </c>
      <c r="H231" s="160" t="s">
        <v>499</v>
      </c>
      <c r="I231" s="161" t="s">
        <v>451</v>
      </c>
      <c r="J231" s="162" t="s">
        <v>481</v>
      </c>
      <c r="K231" s="165" t="s">
        <v>536</v>
      </c>
      <c r="L231" s="190" t="str">
        <f>VLOOKUP($B231,QualitativeNotes!B:C,2,FALSE)</f>
        <v>N/A</v>
      </c>
      <c r="M231" s="189" t="s">
        <v>515</v>
      </c>
      <c r="N231" s="160" t="s">
        <v>499</v>
      </c>
      <c r="O231" s="161" t="s">
        <v>451</v>
      </c>
      <c r="P231" s="162" t="s">
        <v>481</v>
      </c>
      <c r="Q231" s="165" t="s">
        <v>536</v>
      </c>
      <c r="R231" s="190" t="str">
        <f>VLOOKUP($B231,QualitativeNotes!B:C,2,FALSE)</f>
        <v>N/A</v>
      </c>
      <c r="S231" s="189" t="s">
        <v>516</v>
      </c>
      <c r="T231" s="160" t="s">
        <v>499</v>
      </c>
      <c r="U231" s="161" t="s">
        <v>451</v>
      </c>
      <c r="V231" s="162" t="s">
        <v>536</v>
      </c>
      <c r="W231" s="165" t="s">
        <v>916</v>
      </c>
      <c r="X231" s="190" t="str">
        <f>VLOOKUP($B231,QualitativeNotes!B:C,2,FALSE)</f>
        <v>N/A</v>
      </c>
      <c r="Y231" s="186" t="s">
        <v>517</v>
      </c>
      <c r="Z231" s="160" t="s">
        <v>499</v>
      </c>
      <c r="AA231" s="161" t="s">
        <v>451</v>
      </c>
      <c r="AB231" s="162" t="s">
        <v>481</v>
      </c>
      <c r="AC231" s="165" t="s">
        <v>536</v>
      </c>
      <c r="AD231" s="164" t="str">
        <f>VLOOKUP($B231,QualitativeNotes!B:C,2,FALSE)</f>
        <v>N/A</v>
      </c>
    </row>
    <row r="232" spans="1:30" ht="45" customHeight="1">
      <c r="A232" s="157">
        <v>45656</v>
      </c>
      <c r="B232" s="158" t="s">
        <v>91</v>
      </c>
      <c r="C232" s="159" t="s">
        <v>210</v>
      </c>
      <c r="D232" s="159" t="s">
        <v>282</v>
      </c>
      <c r="E232" s="185" t="s">
        <v>417</v>
      </c>
      <c r="F232" s="189" t="s">
        <v>905</v>
      </c>
      <c r="G232" s="160" t="s">
        <v>514</v>
      </c>
      <c r="H232" s="160" t="s">
        <v>499</v>
      </c>
      <c r="I232" s="161" t="s">
        <v>451</v>
      </c>
      <c r="J232" s="162" t="s">
        <v>481</v>
      </c>
      <c r="K232" s="165" t="s">
        <v>713</v>
      </c>
      <c r="L232" s="190" t="str">
        <f>VLOOKUP($B232,QualitativeNotes!B:C,2,FALSE)</f>
        <v>N/A</v>
      </c>
      <c r="M232" s="189" t="s">
        <v>515</v>
      </c>
      <c r="N232" s="160" t="s">
        <v>499</v>
      </c>
      <c r="O232" s="161" t="s">
        <v>451</v>
      </c>
      <c r="P232" s="162" t="s">
        <v>481</v>
      </c>
      <c r="Q232" s="165" t="s">
        <v>713</v>
      </c>
      <c r="R232" s="190" t="str">
        <f>VLOOKUP($B232,QualitativeNotes!B:C,2,FALSE)</f>
        <v>N/A</v>
      </c>
      <c r="S232" s="189" t="s">
        <v>516</v>
      </c>
      <c r="T232" s="160" t="s">
        <v>499</v>
      </c>
      <c r="U232" s="161" t="s">
        <v>451</v>
      </c>
      <c r="V232" s="162" t="s">
        <v>713</v>
      </c>
      <c r="W232" s="165" t="s">
        <v>916</v>
      </c>
      <c r="X232" s="190" t="str">
        <f>VLOOKUP($B232,QualitativeNotes!B:C,2,FALSE)</f>
        <v>N/A</v>
      </c>
      <c r="Y232" s="186" t="s">
        <v>517</v>
      </c>
      <c r="Z232" s="160" t="s">
        <v>499</v>
      </c>
      <c r="AA232" s="161" t="s">
        <v>451</v>
      </c>
      <c r="AB232" s="162" t="s">
        <v>481</v>
      </c>
      <c r="AC232" s="165" t="s">
        <v>713</v>
      </c>
      <c r="AD232" s="164" t="str">
        <f>VLOOKUP($B232,QualitativeNotes!B:C,2,FALSE)</f>
        <v>N/A</v>
      </c>
    </row>
    <row r="233" spans="1:30" ht="35.25" customHeight="1">
      <c r="A233" s="157">
        <v>45656</v>
      </c>
      <c r="B233" s="158" t="s">
        <v>119</v>
      </c>
      <c r="C233" s="159" t="s">
        <v>211</v>
      </c>
      <c r="D233" s="159" t="s">
        <v>115</v>
      </c>
      <c r="E233" s="185" t="s">
        <v>852</v>
      </c>
      <c r="F233" s="189" t="s">
        <v>905</v>
      </c>
      <c r="G233" s="160" t="s">
        <v>514</v>
      </c>
      <c r="H233" s="160" t="s">
        <v>499</v>
      </c>
      <c r="I233" s="161" t="s">
        <v>451</v>
      </c>
      <c r="J233" s="162" t="s">
        <v>481</v>
      </c>
      <c r="K233" s="169" t="str">
        <f>AggregatedDataFile!BP3</f>
        <v>N/A</v>
      </c>
      <c r="L233" s="190" t="str">
        <f>VLOOKUP($B233,QualitativeNotes!B:C,2,FALSE)</f>
        <v>N/A</v>
      </c>
      <c r="M233" s="189" t="s">
        <v>515</v>
      </c>
      <c r="N233" s="160" t="s">
        <v>499</v>
      </c>
      <c r="O233" s="161" t="s">
        <v>451</v>
      </c>
      <c r="P233" s="162" t="s">
        <v>481</v>
      </c>
      <c r="Q233" s="169" t="str">
        <f>AggregatedDataFile!BP4</f>
        <v>N/A</v>
      </c>
      <c r="R233" s="190" t="str">
        <f>VLOOKUP($B233,QualitativeNotes!B:C,2,FALSE)</f>
        <v>N/A</v>
      </c>
      <c r="S233" s="189" t="s">
        <v>516</v>
      </c>
      <c r="T233" s="160" t="s">
        <v>499</v>
      </c>
      <c r="U233" s="161" t="s">
        <v>451</v>
      </c>
      <c r="V233" s="162" t="s">
        <v>481</v>
      </c>
      <c r="W233" s="169" t="str">
        <f>AggregatedDataFile!BP5</f>
        <v>N/A</v>
      </c>
      <c r="X233" s="190" t="str">
        <f>VLOOKUP($B233,QualitativeNotes!B:C,2,FALSE)</f>
        <v>N/A</v>
      </c>
      <c r="Y233" s="186" t="s">
        <v>517</v>
      </c>
      <c r="Z233" s="160" t="s">
        <v>499</v>
      </c>
      <c r="AA233" s="161" t="s">
        <v>451</v>
      </c>
      <c r="AB233" s="162" t="s">
        <v>481</v>
      </c>
      <c r="AC233" s="169" t="str">
        <f>AggregatedDataFile!BP6</f>
        <v>N/A</v>
      </c>
      <c r="AD233" s="164" t="str">
        <f>VLOOKUP($B233,QualitativeNotes!B:C,2,FALSE)</f>
        <v>N/A</v>
      </c>
    </row>
    <row r="234" spans="1:30" ht="35.25" customHeight="1">
      <c r="A234" s="157">
        <v>45656</v>
      </c>
      <c r="B234" s="158" t="s">
        <v>120</v>
      </c>
      <c r="C234" s="159" t="s">
        <v>211</v>
      </c>
      <c r="D234" s="159" t="s">
        <v>116</v>
      </c>
      <c r="E234" s="185" t="s">
        <v>852</v>
      </c>
      <c r="F234" s="189" t="s">
        <v>905</v>
      </c>
      <c r="G234" s="160" t="s">
        <v>514</v>
      </c>
      <c r="H234" s="160" t="s">
        <v>499</v>
      </c>
      <c r="I234" s="161" t="s">
        <v>451</v>
      </c>
      <c r="J234" s="162" t="s">
        <v>481</v>
      </c>
      <c r="K234" s="169">
        <f>AggregatedDataFile!BQ3</f>
        <v>1</v>
      </c>
      <c r="L234" s="190" t="str">
        <f>VLOOKUP($B234,QualitativeNotes!B:C,2,FALSE)</f>
        <v>N/A</v>
      </c>
      <c r="M234" s="189" t="s">
        <v>515</v>
      </c>
      <c r="N234" s="160" t="s">
        <v>499</v>
      </c>
      <c r="O234" s="161" t="s">
        <v>451</v>
      </c>
      <c r="P234" s="162" t="s">
        <v>481</v>
      </c>
      <c r="Q234" s="169">
        <f>AggregatedDataFile!BQ4</f>
        <v>1</v>
      </c>
      <c r="R234" s="190" t="str">
        <f>VLOOKUP($B234,QualitativeNotes!B:C,2,FALSE)</f>
        <v>N/A</v>
      </c>
      <c r="S234" s="189" t="s">
        <v>516</v>
      </c>
      <c r="T234" s="160" t="s">
        <v>499</v>
      </c>
      <c r="U234" s="161" t="s">
        <v>451</v>
      </c>
      <c r="V234" s="162" t="s">
        <v>481</v>
      </c>
      <c r="W234" s="169" t="str">
        <f>AggregatedDataFile!BQ5</f>
        <v>N/A</v>
      </c>
      <c r="X234" s="190" t="str">
        <f>VLOOKUP($B234,QualitativeNotes!B:C,2,FALSE)</f>
        <v>N/A</v>
      </c>
      <c r="Y234" s="186" t="s">
        <v>517</v>
      </c>
      <c r="Z234" s="160" t="s">
        <v>499</v>
      </c>
      <c r="AA234" s="161" t="s">
        <v>451</v>
      </c>
      <c r="AB234" s="162" t="s">
        <v>481</v>
      </c>
      <c r="AC234" s="169" t="str">
        <f>AggregatedDataFile!BQ6</f>
        <v>N/A</v>
      </c>
      <c r="AD234" s="164" t="str">
        <f>VLOOKUP($B234,QualitativeNotes!B:C,2,FALSE)</f>
        <v>N/A</v>
      </c>
    </row>
    <row r="235" spans="1:30" ht="35.25" customHeight="1">
      <c r="A235" s="157">
        <v>45656</v>
      </c>
      <c r="B235" s="158" t="s">
        <v>121</v>
      </c>
      <c r="C235" s="159" t="s">
        <v>211</v>
      </c>
      <c r="D235" s="159" t="s">
        <v>117</v>
      </c>
      <c r="E235" s="185" t="s">
        <v>852</v>
      </c>
      <c r="F235" s="189" t="s">
        <v>905</v>
      </c>
      <c r="G235" s="160" t="s">
        <v>514</v>
      </c>
      <c r="H235" s="160" t="s">
        <v>499</v>
      </c>
      <c r="I235" s="161" t="s">
        <v>451</v>
      </c>
      <c r="J235" s="162" t="s">
        <v>481</v>
      </c>
      <c r="K235" s="169">
        <f>AggregatedDataFile!BR3</f>
        <v>0</v>
      </c>
      <c r="L235" s="190" t="str">
        <f>VLOOKUP($B235,QualitativeNotes!B:C,2,FALSE)</f>
        <v>N/A</v>
      </c>
      <c r="M235" s="189" t="s">
        <v>515</v>
      </c>
      <c r="N235" s="160" t="s">
        <v>499</v>
      </c>
      <c r="O235" s="161" t="s">
        <v>451</v>
      </c>
      <c r="P235" s="162" t="s">
        <v>481</v>
      </c>
      <c r="Q235" s="169">
        <f>AggregatedDataFile!BR4</f>
        <v>0</v>
      </c>
      <c r="R235" s="190" t="str">
        <f>VLOOKUP($B235,QualitativeNotes!B:C,2,FALSE)</f>
        <v>N/A</v>
      </c>
      <c r="S235" s="189" t="s">
        <v>516</v>
      </c>
      <c r="T235" s="160" t="s">
        <v>499</v>
      </c>
      <c r="U235" s="161" t="s">
        <v>451</v>
      </c>
      <c r="V235" s="162" t="s">
        <v>481</v>
      </c>
      <c r="W235" s="169" t="str">
        <f>AggregatedDataFile!BR5</f>
        <v>N/A</v>
      </c>
      <c r="X235" s="190" t="str">
        <f>VLOOKUP($B235,QualitativeNotes!B:C,2,FALSE)</f>
        <v>N/A</v>
      </c>
      <c r="Y235" s="186" t="s">
        <v>517</v>
      </c>
      <c r="Z235" s="160" t="s">
        <v>499</v>
      </c>
      <c r="AA235" s="161" t="s">
        <v>451</v>
      </c>
      <c r="AB235" s="162" t="s">
        <v>481</v>
      </c>
      <c r="AC235" s="169" t="str">
        <f>AggregatedDataFile!BR6</f>
        <v>N/A</v>
      </c>
      <c r="AD235" s="164" t="str">
        <f>VLOOKUP($B235,QualitativeNotes!B:C,2,FALSE)</f>
        <v>N/A</v>
      </c>
    </row>
    <row r="236" spans="1:30" ht="35.25" customHeight="1">
      <c r="A236" s="157">
        <v>45656</v>
      </c>
      <c r="B236" s="158" t="s">
        <v>122</v>
      </c>
      <c r="C236" s="159" t="s">
        <v>211</v>
      </c>
      <c r="D236" s="159" t="s">
        <v>118</v>
      </c>
      <c r="E236" s="185" t="s">
        <v>852</v>
      </c>
      <c r="F236" s="189" t="s">
        <v>905</v>
      </c>
      <c r="G236" s="160" t="s">
        <v>514</v>
      </c>
      <c r="H236" s="160" t="s">
        <v>499</v>
      </c>
      <c r="I236" s="161" t="s">
        <v>451</v>
      </c>
      <c r="J236" s="162" t="s">
        <v>481</v>
      </c>
      <c r="K236" s="169">
        <f>AggregatedDataFile!BS3</f>
        <v>0</v>
      </c>
      <c r="L236" s="190" t="str">
        <f>VLOOKUP($B236,QualitativeNotes!B:C,2,FALSE)</f>
        <v>N/A</v>
      </c>
      <c r="M236" s="189" t="s">
        <v>515</v>
      </c>
      <c r="N236" s="160" t="s">
        <v>499</v>
      </c>
      <c r="O236" s="161" t="s">
        <v>451</v>
      </c>
      <c r="P236" s="162" t="s">
        <v>481</v>
      </c>
      <c r="Q236" s="169">
        <f>AggregatedDataFile!BS4</f>
        <v>0</v>
      </c>
      <c r="R236" s="190" t="str">
        <f>VLOOKUP($B236,QualitativeNotes!B:C,2,FALSE)</f>
        <v>N/A</v>
      </c>
      <c r="S236" s="189" t="s">
        <v>516</v>
      </c>
      <c r="T236" s="160" t="s">
        <v>499</v>
      </c>
      <c r="U236" s="161" t="s">
        <v>451</v>
      </c>
      <c r="V236" s="162" t="s">
        <v>481</v>
      </c>
      <c r="W236" s="169" t="str">
        <f>AggregatedDataFile!BS5</f>
        <v>N/A</v>
      </c>
      <c r="X236" s="190" t="str">
        <f>VLOOKUP($B236,QualitativeNotes!B:C,2,FALSE)</f>
        <v>N/A</v>
      </c>
      <c r="Y236" s="186" t="s">
        <v>517</v>
      </c>
      <c r="Z236" s="160" t="s">
        <v>499</v>
      </c>
      <c r="AA236" s="161" t="s">
        <v>451</v>
      </c>
      <c r="AB236" s="162" t="s">
        <v>481</v>
      </c>
      <c r="AC236" s="169" t="str">
        <f>AggregatedDataFile!BS6</f>
        <v>N/A</v>
      </c>
      <c r="AD236" s="164" t="str">
        <f>VLOOKUP($B236,QualitativeNotes!B:C,2,FALSE)</f>
        <v>N/A</v>
      </c>
    </row>
    <row r="237" spans="1:30" ht="15" customHeight="1">
      <c r="A237" s="157">
        <v>45656</v>
      </c>
      <c r="B237" s="158" t="s">
        <v>125</v>
      </c>
      <c r="C237" s="159" t="s">
        <v>212</v>
      </c>
      <c r="D237" s="159" t="s">
        <v>123</v>
      </c>
      <c r="E237" s="185" t="s">
        <v>479</v>
      </c>
      <c r="F237" s="189" t="s">
        <v>387</v>
      </c>
      <c r="G237" s="160" t="s">
        <v>513</v>
      </c>
      <c r="H237" s="160" t="s">
        <v>499</v>
      </c>
      <c r="I237" s="161" t="s">
        <v>451</v>
      </c>
      <c r="J237" s="162" t="s">
        <v>481</v>
      </c>
      <c r="K237" s="163">
        <v>53439488.892682098</v>
      </c>
      <c r="L237" s="190" t="str">
        <f>VLOOKUP($B237,QualitativeNotes!B:C,2,FALSE)</f>
        <v>N/A</v>
      </c>
      <c r="M237" s="189"/>
      <c r="N237" s="160" t="s">
        <v>499</v>
      </c>
      <c r="O237" s="161" t="s">
        <v>451</v>
      </c>
      <c r="P237" s="162" t="s">
        <v>481</v>
      </c>
      <c r="Q237" s="163"/>
      <c r="R237" s="190" t="str">
        <f>VLOOKUP($B237,QualitativeNotes!B:C,2,FALSE)</f>
        <v>N/A</v>
      </c>
      <c r="S237" s="189"/>
      <c r="T237" s="160" t="s">
        <v>499</v>
      </c>
      <c r="U237" s="161" t="s">
        <v>451</v>
      </c>
      <c r="V237" s="162" t="s">
        <v>481</v>
      </c>
      <c r="W237" s="163"/>
      <c r="X237" s="190" t="str">
        <f>VLOOKUP($B237,QualitativeNotes!B:C,2,FALSE)</f>
        <v>N/A</v>
      </c>
      <c r="Y237" s="186"/>
      <c r="Z237" s="160" t="s">
        <v>499</v>
      </c>
      <c r="AA237" s="161" t="s">
        <v>451</v>
      </c>
      <c r="AB237" s="162" t="s">
        <v>481</v>
      </c>
      <c r="AC237" s="163"/>
      <c r="AD237" s="164" t="str">
        <f>VLOOKUP($B237,QualitativeNotes!B:C,2,FALSE)</f>
        <v>N/A</v>
      </c>
    </row>
    <row r="238" spans="1:30" ht="15" customHeight="1">
      <c r="A238" s="157">
        <v>45656</v>
      </c>
      <c r="B238" s="158" t="s">
        <v>126</v>
      </c>
      <c r="C238" s="159" t="s">
        <v>212</v>
      </c>
      <c r="D238" s="159" t="s">
        <v>124</v>
      </c>
      <c r="E238" s="185" t="s">
        <v>479</v>
      </c>
      <c r="F238" s="189" t="s">
        <v>387</v>
      </c>
      <c r="G238" s="160" t="s">
        <v>513</v>
      </c>
      <c r="H238" s="160" t="s">
        <v>499</v>
      </c>
      <c r="I238" s="161" t="s">
        <v>451</v>
      </c>
      <c r="J238" s="162" t="s">
        <v>481</v>
      </c>
      <c r="K238" s="163">
        <v>2167816.8206978957</v>
      </c>
      <c r="L238" s="190" t="str">
        <f>VLOOKUP($B238,QualitativeNotes!B:C,2,FALSE)</f>
        <v>N/A</v>
      </c>
      <c r="M238" s="189"/>
      <c r="N238" s="160" t="s">
        <v>499</v>
      </c>
      <c r="O238" s="161" t="s">
        <v>451</v>
      </c>
      <c r="P238" s="162" t="s">
        <v>481</v>
      </c>
      <c r="Q238" s="163"/>
      <c r="R238" s="190" t="str">
        <f>VLOOKUP($B238,QualitativeNotes!B:C,2,FALSE)</f>
        <v>N/A</v>
      </c>
      <c r="S238" s="189"/>
      <c r="T238" s="160" t="s">
        <v>499</v>
      </c>
      <c r="U238" s="161" t="s">
        <v>451</v>
      </c>
      <c r="V238" s="162" t="s">
        <v>481</v>
      </c>
      <c r="W238" s="163"/>
      <c r="X238" s="190" t="str">
        <f>VLOOKUP($B238,QualitativeNotes!B:C,2,FALSE)</f>
        <v>N/A</v>
      </c>
      <c r="Y238" s="186"/>
      <c r="Z238" s="160" t="s">
        <v>499</v>
      </c>
      <c r="AA238" s="161" t="s">
        <v>451</v>
      </c>
      <c r="AB238" s="162" t="s">
        <v>481</v>
      </c>
      <c r="AC238" s="163"/>
      <c r="AD238" s="164" t="str">
        <f>VLOOKUP($B238,QualitativeNotes!B:C,2,FALSE)</f>
        <v>N/A</v>
      </c>
    </row>
    <row r="239" spans="1:30" ht="30" customHeight="1">
      <c r="A239" s="157">
        <v>45656</v>
      </c>
      <c r="B239" s="158" t="s">
        <v>153</v>
      </c>
      <c r="C239" s="159" t="s">
        <v>213</v>
      </c>
      <c r="D239" s="159" t="s">
        <v>146</v>
      </c>
      <c r="E239" s="185" t="s">
        <v>479</v>
      </c>
      <c r="F239" s="189" t="s">
        <v>387</v>
      </c>
      <c r="G239" s="160" t="s">
        <v>513</v>
      </c>
      <c r="H239" s="160" t="s">
        <v>499</v>
      </c>
      <c r="I239" s="161" t="s">
        <v>451</v>
      </c>
      <c r="J239" s="162" t="s">
        <v>481</v>
      </c>
      <c r="K239" s="163">
        <v>21175839.449876856</v>
      </c>
      <c r="L239" s="190" t="str">
        <f>VLOOKUP($B239,QualitativeNotes!B:C,2,FALSE)</f>
        <v>N/A</v>
      </c>
      <c r="M239" s="189"/>
      <c r="N239" s="160" t="s">
        <v>499</v>
      </c>
      <c r="O239" s="161" t="s">
        <v>451</v>
      </c>
      <c r="P239" s="162" t="s">
        <v>481</v>
      </c>
      <c r="Q239" s="163"/>
      <c r="R239" s="190" t="str">
        <f>VLOOKUP($B239,QualitativeNotes!B:C,2,FALSE)</f>
        <v>N/A</v>
      </c>
      <c r="S239" s="189"/>
      <c r="T239" s="160" t="s">
        <v>499</v>
      </c>
      <c r="U239" s="161" t="s">
        <v>451</v>
      </c>
      <c r="V239" s="162" t="s">
        <v>481</v>
      </c>
      <c r="W239" s="163"/>
      <c r="X239" s="190" t="str">
        <f>VLOOKUP($B239,QualitativeNotes!B:C,2,FALSE)</f>
        <v>N/A</v>
      </c>
      <c r="Y239" s="186"/>
      <c r="Z239" s="160" t="s">
        <v>499</v>
      </c>
      <c r="AA239" s="161" t="s">
        <v>451</v>
      </c>
      <c r="AB239" s="162" t="s">
        <v>481</v>
      </c>
      <c r="AC239" s="163"/>
      <c r="AD239" s="164" t="str">
        <f>VLOOKUP($B239,QualitativeNotes!B:C,2,FALSE)</f>
        <v>N/A</v>
      </c>
    </row>
    <row r="240" spans="1:30" ht="30" customHeight="1">
      <c r="A240" s="157">
        <v>45656</v>
      </c>
      <c r="B240" s="158" t="s">
        <v>154</v>
      </c>
      <c r="C240" s="159" t="s">
        <v>213</v>
      </c>
      <c r="D240" s="159" t="s">
        <v>147</v>
      </c>
      <c r="E240" s="185" t="s">
        <v>479</v>
      </c>
      <c r="F240" s="189" t="s">
        <v>387</v>
      </c>
      <c r="G240" s="160" t="s">
        <v>513</v>
      </c>
      <c r="H240" s="160" t="s">
        <v>499</v>
      </c>
      <c r="I240" s="161" t="s">
        <v>451</v>
      </c>
      <c r="J240" s="162" t="s">
        <v>481</v>
      </c>
      <c r="K240" s="163">
        <v>4335633.6413957914</v>
      </c>
      <c r="L240" s="190" t="str">
        <f>VLOOKUP($B240,QualitativeNotes!B:C,2,FALSE)</f>
        <v>N/A</v>
      </c>
      <c r="M240" s="189"/>
      <c r="N240" s="160" t="s">
        <v>499</v>
      </c>
      <c r="O240" s="161" t="s">
        <v>451</v>
      </c>
      <c r="P240" s="162" t="s">
        <v>481</v>
      </c>
      <c r="Q240" s="163"/>
      <c r="R240" s="190" t="str">
        <f>VLOOKUP($B240,QualitativeNotes!B:C,2,FALSE)</f>
        <v>N/A</v>
      </c>
      <c r="S240" s="189"/>
      <c r="T240" s="160" t="s">
        <v>499</v>
      </c>
      <c r="U240" s="161" t="s">
        <v>451</v>
      </c>
      <c r="V240" s="162" t="s">
        <v>481</v>
      </c>
      <c r="W240" s="163"/>
      <c r="X240" s="190" t="str">
        <f>VLOOKUP($B240,QualitativeNotes!B:C,2,FALSE)</f>
        <v>N/A</v>
      </c>
      <c r="Y240" s="186"/>
      <c r="Z240" s="160" t="s">
        <v>499</v>
      </c>
      <c r="AA240" s="161" t="s">
        <v>451</v>
      </c>
      <c r="AB240" s="162" t="s">
        <v>481</v>
      </c>
      <c r="AC240" s="163"/>
      <c r="AD240" s="164" t="str">
        <f>VLOOKUP($B240,QualitativeNotes!B:C,2,FALSE)</f>
        <v>N/A</v>
      </c>
    </row>
    <row r="241" spans="1:30" ht="30" customHeight="1">
      <c r="A241" s="157">
        <v>45656</v>
      </c>
      <c r="B241" s="158" t="s">
        <v>155</v>
      </c>
      <c r="C241" s="159" t="s">
        <v>213</v>
      </c>
      <c r="D241" s="159" t="s">
        <v>148</v>
      </c>
      <c r="E241" s="185" t="s">
        <v>479</v>
      </c>
      <c r="F241" s="189" t="s">
        <v>387</v>
      </c>
      <c r="G241" s="160" t="s">
        <v>513</v>
      </c>
      <c r="H241" s="160" t="s">
        <v>499</v>
      </c>
      <c r="I241" s="161" t="s">
        <v>451</v>
      </c>
      <c r="J241" s="162" t="s">
        <v>481</v>
      </c>
      <c r="K241" s="163">
        <v>16840205.808481067</v>
      </c>
      <c r="L241" s="190" t="str">
        <f>VLOOKUP($B241,QualitativeNotes!B:C,2,FALSE)</f>
        <v>N/A</v>
      </c>
      <c r="M241" s="189"/>
      <c r="N241" s="160" t="s">
        <v>499</v>
      </c>
      <c r="O241" s="161" t="s">
        <v>451</v>
      </c>
      <c r="P241" s="162" t="s">
        <v>481</v>
      </c>
      <c r="Q241" s="163"/>
      <c r="R241" s="190" t="str">
        <f>VLOOKUP($B241,QualitativeNotes!B:C,2,FALSE)</f>
        <v>N/A</v>
      </c>
      <c r="S241" s="189"/>
      <c r="T241" s="160" t="s">
        <v>499</v>
      </c>
      <c r="U241" s="161" t="s">
        <v>451</v>
      </c>
      <c r="V241" s="162" t="s">
        <v>481</v>
      </c>
      <c r="W241" s="163"/>
      <c r="X241" s="190" t="str">
        <f>VLOOKUP($B241,QualitativeNotes!B:C,2,FALSE)</f>
        <v>N/A</v>
      </c>
      <c r="Y241" s="186"/>
      <c r="Z241" s="160" t="s">
        <v>499</v>
      </c>
      <c r="AA241" s="161" t="s">
        <v>451</v>
      </c>
      <c r="AB241" s="162" t="s">
        <v>481</v>
      </c>
      <c r="AC241" s="163"/>
      <c r="AD241" s="164" t="str">
        <f>VLOOKUP($B241,QualitativeNotes!B:C,2,FALSE)</f>
        <v>N/A</v>
      </c>
    </row>
    <row r="242" spans="1:30" ht="30" customHeight="1">
      <c r="A242" s="157">
        <v>45656</v>
      </c>
      <c r="B242" s="158" t="s">
        <v>156</v>
      </c>
      <c r="C242" s="159" t="s">
        <v>213</v>
      </c>
      <c r="D242" s="159" t="s">
        <v>149</v>
      </c>
      <c r="E242" s="185" t="s">
        <v>479</v>
      </c>
      <c r="F242" s="189" t="s">
        <v>387</v>
      </c>
      <c r="G242" s="160" t="s">
        <v>513</v>
      </c>
      <c r="H242" s="160" t="s">
        <v>499</v>
      </c>
      <c r="I242" s="161" t="s">
        <v>451</v>
      </c>
      <c r="J242" s="162" t="s">
        <v>481</v>
      </c>
      <c r="K242" s="163">
        <v>598532029.55448806</v>
      </c>
      <c r="L242" s="190" t="str">
        <f>VLOOKUP($B242,QualitativeNotes!B:C,2,FALSE)</f>
        <v>N/A</v>
      </c>
      <c r="M242" s="189"/>
      <c r="N242" s="160" t="s">
        <v>499</v>
      </c>
      <c r="O242" s="161" t="s">
        <v>451</v>
      </c>
      <c r="P242" s="162" t="s">
        <v>481</v>
      </c>
      <c r="Q242" s="163"/>
      <c r="R242" s="190" t="str">
        <f>VLOOKUP($B242,QualitativeNotes!B:C,2,FALSE)</f>
        <v>N/A</v>
      </c>
      <c r="S242" s="189"/>
      <c r="T242" s="160" t="s">
        <v>499</v>
      </c>
      <c r="U242" s="161" t="s">
        <v>451</v>
      </c>
      <c r="V242" s="162" t="s">
        <v>481</v>
      </c>
      <c r="W242" s="163"/>
      <c r="X242" s="190" t="str">
        <f>VLOOKUP($B242,QualitativeNotes!B:C,2,FALSE)</f>
        <v>N/A</v>
      </c>
      <c r="Y242" s="186"/>
      <c r="Z242" s="160" t="s">
        <v>499</v>
      </c>
      <c r="AA242" s="161" t="s">
        <v>451</v>
      </c>
      <c r="AB242" s="162" t="s">
        <v>481</v>
      </c>
      <c r="AC242" s="163"/>
      <c r="AD242" s="164" t="str">
        <f>VLOOKUP($B242,QualitativeNotes!B:C,2,FALSE)</f>
        <v>N/A</v>
      </c>
    </row>
    <row r="243" spans="1:30" ht="30" customHeight="1">
      <c r="A243" s="157">
        <v>45656</v>
      </c>
      <c r="B243" s="158" t="s">
        <v>157</v>
      </c>
      <c r="C243" s="159" t="s">
        <v>213</v>
      </c>
      <c r="D243" s="159" t="s">
        <v>150</v>
      </c>
      <c r="E243" s="185" t="s">
        <v>479</v>
      </c>
      <c r="F243" s="189" t="s">
        <v>387</v>
      </c>
      <c r="G243" s="160" t="s">
        <v>513</v>
      </c>
      <c r="H243" s="160" t="s">
        <v>499</v>
      </c>
      <c r="I243" s="161" t="s">
        <v>451</v>
      </c>
      <c r="J243" s="162" t="s">
        <v>481</v>
      </c>
      <c r="K243" s="163">
        <v>545092540.66180599</v>
      </c>
      <c r="L243" s="190" t="str">
        <f>VLOOKUP($B243,QualitativeNotes!B:C,2,FALSE)</f>
        <v>N/A</v>
      </c>
      <c r="M243" s="189"/>
      <c r="N243" s="160" t="s">
        <v>499</v>
      </c>
      <c r="O243" s="161" t="s">
        <v>451</v>
      </c>
      <c r="P243" s="162" t="s">
        <v>481</v>
      </c>
      <c r="Q243" s="163"/>
      <c r="R243" s="190" t="str">
        <f>VLOOKUP($B243,QualitativeNotes!B:C,2,FALSE)</f>
        <v>N/A</v>
      </c>
      <c r="S243" s="189"/>
      <c r="T243" s="160" t="s">
        <v>499</v>
      </c>
      <c r="U243" s="161" t="s">
        <v>451</v>
      </c>
      <c r="V243" s="162" t="s">
        <v>481</v>
      </c>
      <c r="W243" s="163"/>
      <c r="X243" s="190" t="str">
        <f>VLOOKUP($B243,QualitativeNotes!B:C,2,FALSE)</f>
        <v>N/A</v>
      </c>
      <c r="Y243" s="186"/>
      <c r="Z243" s="160" t="s">
        <v>499</v>
      </c>
      <c r="AA243" s="161" t="s">
        <v>451</v>
      </c>
      <c r="AB243" s="162" t="s">
        <v>481</v>
      </c>
      <c r="AC243" s="163"/>
      <c r="AD243" s="164" t="str">
        <f>VLOOKUP($B243,QualitativeNotes!B:C,2,FALSE)</f>
        <v>N/A</v>
      </c>
    </row>
    <row r="244" spans="1:30" ht="30" customHeight="1">
      <c r="A244" s="157">
        <v>45656</v>
      </c>
      <c r="B244" s="158" t="s">
        <v>158</v>
      </c>
      <c r="C244" s="159" t="s">
        <v>213</v>
      </c>
      <c r="D244" s="159" t="s">
        <v>151</v>
      </c>
      <c r="E244" s="185" t="s">
        <v>417</v>
      </c>
      <c r="F244" s="189" t="s">
        <v>387</v>
      </c>
      <c r="G244" s="160" t="s">
        <v>513</v>
      </c>
      <c r="H244" s="160" t="s">
        <v>499</v>
      </c>
      <c r="I244" s="161" t="s">
        <v>451</v>
      </c>
      <c r="J244" s="162" t="s">
        <v>481</v>
      </c>
      <c r="K244" s="165" t="s">
        <v>568</v>
      </c>
      <c r="L244" s="190" t="str">
        <f>VLOOKUP($B244,QualitativeNotes!B:C,2,FALSE)</f>
        <v>N/A</v>
      </c>
      <c r="M244" s="189"/>
      <c r="N244" s="160" t="s">
        <v>499</v>
      </c>
      <c r="O244" s="161" t="s">
        <v>451</v>
      </c>
      <c r="P244" s="162" t="s">
        <v>481</v>
      </c>
      <c r="Q244" s="165"/>
      <c r="R244" s="190" t="str">
        <f>VLOOKUP($B244,QualitativeNotes!B:C,2,FALSE)</f>
        <v>N/A</v>
      </c>
      <c r="S244" s="189"/>
      <c r="T244" s="160" t="s">
        <v>499</v>
      </c>
      <c r="U244" s="161" t="s">
        <v>451</v>
      </c>
      <c r="V244" s="162" t="s">
        <v>481</v>
      </c>
      <c r="W244" s="165"/>
      <c r="X244" s="190" t="str">
        <f>VLOOKUP($B244,QualitativeNotes!B:C,2,FALSE)</f>
        <v>N/A</v>
      </c>
      <c r="Y244" s="186"/>
      <c r="Z244" s="160" t="s">
        <v>499</v>
      </c>
      <c r="AA244" s="161" t="s">
        <v>451</v>
      </c>
      <c r="AB244" s="162" t="s">
        <v>481</v>
      </c>
      <c r="AC244" s="165"/>
      <c r="AD244" s="164" t="str">
        <f>VLOOKUP($B244,QualitativeNotes!B:C,2,FALSE)</f>
        <v>N/A</v>
      </c>
    </row>
    <row r="245" spans="1:30" ht="30" customHeight="1">
      <c r="A245" s="157">
        <v>45656</v>
      </c>
      <c r="B245" s="158" t="s">
        <v>159</v>
      </c>
      <c r="C245" s="159" t="s">
        <v>213</v>
      </c>
      <c r="D245" s="159" t="s">
        <v>152</v>
      </c>
      <c r="E245" s="185" t="s">
        <v>417</v>
      </c>
      <c r="F245" s="189" t="s">
        <v>387</v>
      </c>
      <c r="G245" s="160" t="s">
        <v>513</v>
      </c>
      <c r="H245" s="160" t="s">
        <v>499</v>
      </c>
      <c r="I245" s="161" t="s">
        <v>451</v>
      </c>
      <c r="J245" s="162" t="s">
        <v>481</v>
      </c>
      <c r="K245" s="165" t="s">
        <v>451</v>
      </c>
      <c r="L245" s="190" t="str">
        <f>VLOOKUP($B245,QualitativeNotes!B:C,2,FALSE)</f>
        <v>N/A</v>
      </c>
      <c r="M245" s="189"/>
      <c r="N245" s="160" t="s">
        <v>499</v>
      </c>
      <c r="O245" s="161" t="s">
        <v>451</v>
      </c>
      <c r="P245" s="162" t="s">
        <v>481</v>
      </c>
      <c r="Q245" s="165"/>
      <c r="R245" s="190" t="str">
        <f>VLOOKUP($B245,QualitativeNotes!B:C,2,FALSE)</f>
        <v>N/A</v>
      </c>
      <c r="S245" s="189"/>
      <c r="T245" s="160" t="s">
        <v>499</v>
      </c>
      <c r="U245" s="161" t="s">
        <v>451</v>
      </c>
      <c r="V245" s="162" t="s">
        <v>481</v>
      </c>
      <c r="W245" s="165"/>
      <c r="X245" s="190" t="str">
        <f>VLOOKUP($B245,QualitativeNotes!B:C,2,FALSE)</f>
        <v>N/A</v>
      </c>
      <c r="Y245" s="186"/>
      <c r="Z245" s="160" t="s">
        <v>499</v>
      </c>
      <c r="AA245" s="161" t="s">
        <v>451</v>
      </c>
      <c r="AB245" s="162" t="s">
        <v>481</v>
      </c>
      <c r="AC245" s="165"/>
      <c r="AD245" s="164" t="str">
        <f>VLOOKUP($B245,QualitativeNotes!B:C,2,FALSE)</f>
        <v>N/A</v>
      </c>
    </row>
    <row r="246" spans="1:30" ht="30" customHeight="1">
      <c r="A246" s="157">
        <v>45656</v>
      </c>
      <c r="B246" s="158" t="s">
        <v>162</v>
      </c>
      <c r="C246" s="159" t="s">
        <v>214</v>
      </c>
      <c r="D246" s="159" t="s">
        <v>160</v>
      </c>
      <c r="E246" s="185" t="s">
        <v>852</v>
      </c>
      <c r="F246" s="189" t="s">
        <v>905</v>
      </c>
      <c r="G246" s="160" t="s">
        <v>514</v>
      </c>
      <c r="H246" s="160" t="s">
        <v>499</v>
      </c>
      <c r="I246" s="161" t="s">
        <v>451</v>
      </c>
      <c r="J246" s="162" t="s">
        <v>481</v>
      </c>
      <c r="K246" s="169">
        <v>0.28000000000000003</v>
      </c>
      <c r="L246" s="190" t="str">
        <f>VLOOKUP($B246,QualitativeNotes!B:C,2,FALSE)</f>
        <v>N/A</v>
      </c>
      <c r="M246" s="189" t="s">
        <v>515</v>
      </c>
      <c r="N246" s="160" t="s">
        <v>499</v>
      </c>
      <c r="O246" s="161" t="s">
        <v>451</v>
      </c>
      <c r="P246" s="162" t="s">
        <v>481</v>
      </c>
      <c r="Q246" s="169">
        <v>0.21</v>
      </c>
      <c r="R246" s="190" t="str">
        <f>VLOOKUP($B246,QualitativeNotes!B:C,2,FALSE)</f>
        <v>N/A</v>
      </c>
      <c r="S246" s="189" t="s">
        <v>516</v>
      </c>
      <c r="T246" s="160" t="s">
        <v>499</v>
      </c>
      <c r="U246" s="161" t="s">
        <v>451</v>
      </c>
      <c r="V246" s="162" t="s">
        <v>481</v>
      </c>
      <c r="W246" s="169">
        <v>0.18</v>
      </c>
      <c r="X246" s="190" t="str">
        <f>VLOOKUP($B246,QualitativeNotes!B:C,2,FALSE)</f>
        <v>N/A</v>
      </c>
      <c r="Y246" s="186" t="s">
        <v>517</v>
      </c>
      <c r="Z246" s="160" t="s">
        <v>499</v>
      </c>
      <c r="AA246" s="161" t="s">
        <v>451</v>
      </c>
      <c r="AB246" s="162" t="s">
        <v>481</v>
      </c>
      <c r="AC246" s="169">
        <v>0.18</v>
      </c>
      <c r="AD246" s="164" t="str">
        <f>VLOOKUP($B246,QualitativeNotes!B:C,2,FALSE)</f>
        <v>N/A</v>
      </c>
    </row>
    <row r="247" spans="1:30" ht="45" customHeight="1">
      <c r="A247" s="157">
        <v>45656</v>
      </c>
      <c r="B247" s="158" t="s">
        <v>163</v>
      </c>
      <c r="C247" s="159" t="s">
        <v>214</v>
      </c>
      <c r="D247" s="159" t="s">
        <v>161</v>
      </c>
      <c r="E247" s="185" t="s">
        <v>852</v>
      </c>
      <c r="F247" s="189" t="s">
        <v>905</v>
      </c>
      <c r="G247" s="160" t="s">
        <v>514</v>
      </c>
      <c r="H247" s="160" t="s">
        <v>499</v>
      </c>
      <c r="I247" s="161" t="s">
        <v>451</v>
      </c>
      <c r="J247" s="162" t="s">
        <v>481</v>
      </c>
      <c r="K247" s="169">
        <v>0</v>
      </c>
      <c r="L247" s="190" t="str">
        <f>VLOOKUP($B247,QualitativeNotes!B:C,2,FALSE)</f>
        <v>N/A</v>
      </c>
      <c r="M247" s="189" t="s">
        <v>515</v>
      </c>
      <c r="N247" s="160" t="s">
        <v>499</v>
      </c>
      <c r="O247" s="161" t="s">
        <v>451</v>
      </c>
      <c r="P247" s="162" t="s">
        <v>481</v>
      </c>
      <c r="Q247" s="169">
        <v>0</v>
      </c>
      <c r="R247" s="190" t="str">
        <f>VLOOKUP($B247,QualitativeNotes!B:C,2,FALSE)</f>
        <v>N/A</v>
      </c>
      <c r="S247" s="189" t="s">
        <v>516</v>
      </c>
      <c r="T247" s="160" t="s">
        <v>499</v>
      </c>
      <c r="U247" s="161" t="s">
        <v>451</v>
      </c>
      <c r="V247" s="162" t="s">
        <v>481</v>
      </c>
      <c r="W247" s="169">
        <v>0</v>
      </c>
      <c r="X247" s="190" t="str">
        <f>VLOOKUP($B247,QualitativeNotes!B:C,2,FALSE)</f>
        <v>N/A</v>
      </c>
      <c r="Y247" s="186" t="s">
        <v>517</v>
      </c>
      <c r="Z247" s="160" t="s">
        <v>499</v>
      </c>
      <c r="AA247" s="161" t="s">
        <v>451</v>
      </c>
      <c r="AB247" s="162" t="s">
        <v>481</v>
      </c>
      <c r="AC247" s="169">
        <v>0</v>
      </c>
      <c r="AD247" s="164" t="str">
        <f>VLOOKUP($B247,QualitativeNotes!B:C,2,FALSE)</f>
        <v>N/A</v>
      </c>
    </row>
    <row r="248" spans="1:30" ht="225" customHeight="1">
      <c r="A248" s="157">
        <v>45656</v>
      </c>
      <c r="B248" s="158" t="s">
        <v>130</v>
      </c>
      <c r="C248" s="159" t="s">
        <v>215</v>
      </c>
      <c r="D248" s="159" t="s">
        <v>127</v>
      </c>
      <c r="E248" s="185" t="s">
        <v>479</v>
      </c>
      <c r="F248" s="189" t="s">
        <v>905</v>
      </c>
      <c r="G248" s="160" t="s">
        <v>514</v>
      </c>
      <c r="H248" s="160" t="s">
        <v>499</v>
      </c>
      <c r="I248" s="161" t="s">
        <v>451</v>
      </c>
      <c r="J248" s="162" t="s">
        <v>748</v>
      </c>
      <c r="K248" s="163">
        <v>0</v>
      </c>
      <c r="L248" s="190" t="str">
        <f>VLOOKUP($B248,QualitativeNotes!B:C,2,FALSE)</f>
        <v>N/A</v>
      </c>
      <c r="M248" s="189" t="s">
        <v>515</v>
      </c>
      <c r="N248" s="160" t="s">
        <v>499</v>
      </c>
      <c r="O248" s="161" t="s">
        <v>451</v>
      </c>
      <c r="P248" s="162" t="s">
        <v>748</v>
      </c>
      <c r="Q248" s="163">
        <v>0</v>
      </c>
      <c r="R248" s="190" t="str">
        <f>VLOOKUP($B248,QualitativeNotes!B:C,2,FALSE)</f>
        <v>N/A</v>
      </c>
      <c r="S248" s="189" t="s">
        <v>516</v>
      </c>
      <c r="T248" s="160" t="s">
        <v>499</v>
      </c>
      <c r="U248" s="161" t="s">
        <v>451</v>
      </c>
      <c r="V248" s="162" t="s">
        <v>748</v>
      </c>
      <c r="W248" s="163">
        <v>27551173.739075452</v>
      </c>
      <c r="X248" s="190" t="str">
        <f>VLOOKUP($B248,QualitativeNotes!B:C,2,FALSE)</f>
        <v>N/A</v>
      </c>
      <c r="Y248" s="186" t="s">
        <v>517</v>
      </c>
      <c r="Z248" s="160" t="s">
        <v>499</v>
      </c>
      <c r="AA248" s="161" t="s">
        <v>451</v>
      </c>
      <c r="AB248" s="162" t="s">
        <v>748</v>
      </c>
      <c r="AC248" s="163">
        <v>122821192.82953191</v>
      </c>
      <c r="AD248" s="164" t="str">
        <f>VLOOKUP($B248,QualitativeNotes!B:C,2,FALSE)</f>
        <v>N/A</v>
      </c>
    </row>
    <row r="249" spans="1:30" ht="150" customHeight="1">
      <c r="A249" s="157">
        <v>45656</v>
      </c>
      <c r="B249" s="158" t="s">
        <v>129</v>
      </c>
      <c r="C249" s="159" t="s">
        <v>215</v>
      </c>
      <c r="D249" s="159" t="s">
        <v>128</v>
      </c>
      <c r="E249" s="185" t="s">
        <v>479</v>
      </c>
      <c r="F249" s="189" t="s">
        <v>905</v>
      </c>
      <c r="G249" s="160" t="s">
        <v>514</v>
      </c>
      <c r="H249" s="160" t="s">
        <v>499</v>
      </c>
      <c r="I249" s="161" t="s">
        <v>451</v>
      </c>
      <c r="J249" s="162" t="s">
        <v>747</v>
      </c>
      <c r="K249" s="163">
        <v>10208399.192665905</v>
      </c>
      <c r="L249" s="190" t="str">
        <f>VLOOKUP($B249,QualitativeNotes!B:C,2,FALSE)</f>
        <v>N/A</v>
      </c>
      <c r="M249" s="189" t="s">
        <v>515</v>
      </c>
      <c r="N249" s="160" t="s">
        <v>499</v>
      </c>
      <c r="O249" s="161" t="s">
        <v>451</v>
      </c>
      <c r="P249" s="162" t="s">
        <v>747</v>
      </c>
      <c r="Q249" s="163">
        <v>10332417.38200034</v>
      </c>
      <c r="R249" s="190" t="str">
        <f>VLOOKUP($B249,QualitativeNotes!B:C,2,FALSE)</f>
        <v>N/A</v>
      </c>
      <c r="S249" s="189" t="s">
        <v>516</v>
      </c>
      <c r="T249" s="160" t="s">
        <v>499</v>
      </c>
      <c r="U249" s="161" t="s">
        <v>451</v>
      </c>
      <c r="V249" s="162" t="s">
        <v>747</v>
      </c>
      <c r="W249" s="163">
        <v>1603626</v>
      </c>
      <c r="X249" s="190" t="str">
        <f>VLOOKUP($B249,QualitativeNotes!B:C,2,FALSE)</f>
        <v>N/A</v>
      </c>
      <c r="Y249" s="186" t="s">
        <v>517</v>
      </c>
      <c r="Z249" s="160" t="s">
        <v>499</v>
      </c>
      <c r="AA249" s="161" t="s">
        <v>451</v>
      </c>
      <c r="AB249" s="162" t="s">
        <v>747</v>
      </c>
      <c r="AC249" s="163">
        <v>960000</v>
      </c>
      <c r="AD249" s="164" t="str">
        <f>VLOOKUP($B249,QualitativeNotes!B:C,2,FALSE)</f>
        <v>N/A</v>
      </c>
    </row>
    <row r="250" spans="1:30" ht="75" customHeight="1">
      <c r="A250" s="157">
        <v>45656</v>
      </c>
      <c r="B250" s="158" t="s">
        <v>164</v>
      </c>
      <c r="C250" s="159" t="s">
        <v>217</v>
      </c>
      <c r="D250" s="159" t="s">
        <v>257</v>
      </c>
      <c r="E250" s="185" t="s">
        <v>852</v>
      </c>
      <c r="F250" s="189" t="s">
        <v>905</v>
      </c>
      <c r="G250" s="160" t="s">
        <v>514</v>
      </c>
      <c r="H250" s="160" t="s">
        <v>499</v>
      </c>
      <c r="I250" s="161" t="s">
        <v>451</v>
      </c>
      <c r="J250" s="162" t="s">
        <v>481</v>
      </c>
      <c r="K250" s="169">
        <v>1</v>
      </c>
      <c r="L250" s="190" t="str">
        <f>VLOOKUP($B250,QualitativeNotes!B:C,2,FALSE)</f>
        <v>N/A</v>
      </c>
      <c r="M250" s="189" t="s">
        <v>515</v>
      </c>
      <c r="N250" s="160" t="s">
        <v>499</v>
      </c>
      <c r="O250" s="161" t="s">
        <v>451</v>
      </c>
      <c r="P250" s="162" t="s">
        <v>481</v>
      </c>
      <c r="Q250" s="169">
        <v>1</v>
      </c>
      <c r="R250" s="190" t="str">
        <f>VLOOKUP($B250,QualitativeNotes!B:C,2,FALSE)</f>
        <v>N/A</v>
      </c>
      <c r="S250" s="189" t="s">
        <v>516</v>
      </c>
      <c r="T250" s="160" t="s">
        <v>499</v>
      </c>
      <c r="U250" s="161" t="s">
        <v>451</v>
      </c>
      <c r="V250" s="162" t="s">
        <v>481</v>
      </c>
      <c r="W250" s="169">
        <v>1</v>
      </c>
      <c r="X250" s="190" t="str">
        <f>VLOOKUP($B250,QualitativeNotes!B:C,2,FALSE)</f>
        <v>N/A</v>
      </c>
      <c r="Y250" s="186" t="s">
        <v>517</v>
      </c>
      <c r="Z250" s="160" t="s">
        <v>499</v>
      </c>
      <c r="AA250" s="161" t="s">
        <v>451</v>
      </c>
      <c r="AB250" s="162" t="s">
        <v>481</v>
      </c>
      <c r="AC250" s="169">
        <v>1</v>
      </c>
      <c r="AD250" s="164" t="str">
        <f>VLOOKUP($B250,QualitativeNotes!B:C,2,FALSE)</f>
        <v>N/A</v>
      </c>
    </row>
    <row r="251" spans="1:30" ht="75" customHeight="1">
      <c r="A251" s="157">
        <v>45656</v>
      </c>
      <c r="B251" s="158" t="s">
        <v>165</v>
      </c>
      <c r="C251" s="159" t="s">
        <v>217</v>
      </c>
      <c r="D251" s="159" t="s">
        <v>249</v>
      </c>
      <c r="E251" s="185" t="s">
        <v>852</v>
      </c>
      <c r="F251" s="189" t="s">
        <v>905</v>
      </c>
      <c r="G251" s="160" t="s">
        <v>514</v>
      </c>
      <c r="H251" s="160" t="s">
        <v>499</v>
      </c>
      <c r="I251" s="161" t="s">
        <v>451</v>
      </c>
      <c r="J251" s="162" t="s">
        <v>481</v>
      </c>
      <c r="K251" s="169">
        <v>0</v>
      </c>
      <c r="L251" s="190" t="str">
        <f>VLOOKUP($B251,QualitativeNotes!B:C,2,FALSE)</f>
        <v>N/A</v>
      </c>
      <c r="M251" s="189" t="s">
        <v>515</v>
      </c>
      <c r="N251" s="160" t="s">
        <v>499</v>
      </c>
      <c r="O251" s="161" t="s">
        <v>451</v>
      </c>
      <c r="P251" s="162" t="s">
        <v>481</v>
      </c>
      <c r="Q251" s="169">
        <v>0</v>
      </c>
      <c r="R251" s="190" t="str">
        <f>VLOOKUP($B251,QualitativeNotes!B:C,2,FALSE)</f>
        <v>N/A</v>
      </c>
      <c r="S251" s="189" t="s">
        <v>516</v>
      </c>
      <c r="T251" s="160" t="s">
        <v>499</v>
      </c>
      <c r="U251" s="161" t="s">
        <v>451</v>
      </c>
      <c r="V251" s="162" t="s">
        <v>481</v>
      </c>
      <c r="W251" s="169">
        <v>0</v>
      </c>
      <c r="X251" s="190" t="str">
        <f>VLOOKUP($B251,QualitativeNotes!B:C,2,FALSE)</f>
        <v>N/A</v>
      </c>
      <c r="Y251" s="186" t="s">
        <v>517</v>
      </c>
      <c r="Z251" s="160" t="s">
        <v>499</v>
      </c>
      <c r="AA251" s="161" t="s">
        <v>451</v>
      </c>
      <c r="AB251" s="162" t="s">
        <v>481</v>
      </c>
      <c r="AC251" s="169">
        <v>0</v>
      </c>
      <c r="AD251" s="164" t="str">
        <f>VLOOKUP($B251,QualitativeNotes!B:C,2,FALSE)</f>
        <v>N/A</v>
      </c>
    </row>
    <row r="252" spans="1:30" ht="75" customHeight="1">
      <c r="A252" s="157">
        <v>45656</v>
      </c>
      <c r="B252" s="158" t="s">
        <v>166</v>
      </c>
      <c r="C252" s="159" t="s">
        <v>217</v>
      </c>
      <c r="D252" s="159" t="s">
        <v>258</v>
      </c>
      <c r="E252" s="185" t="s">
        <v>852</v>
      </c>
      <c r="F252" s="189" t="s">
        <v>905</v>
      </c>
      <c r="G252" s="160" t="s">
        <v>514</v>
      </c>
      <c r="H252" s="160" t="s">
        <v>499</v>
      </c>
      <c r="I252" s="161" t="s">
        <v>451</v>
      </c>
      <c r="J252" s="162" t="s">
        <v>481</v>
      </c>
      <c r="K252" s="169">
        <v>0</v>
      </c>
      <c r="L252" s="190" t="str">
        <f>VLOOKUP($B252,QualitativeNotes!B:C,2,FALSE)</f>
        <v>N/A</v>
      </c>
      <c r="M252" s="189" t="s">
        <v>515</v>
      </c>
      <c r="N252" s="160" t="s">
        <v>499</v>
      </c>
      <c r="O252" s="161" t="s">
        <v>451</v>
      </c>
      <c r="P252" s="162" t="s">
        <v>481</v>
      </c>
      <c r="Q252" s="169">
        <v>0</v>
      </c>
      <c r="R252" s="190" t="str">
        <f>VLOOKUP($B252,QualitativeNotes!B:C,2,FALSE)</f>
        <v>N/A</v>
      </c>
      <c r="S252" s="189" t="s">
        <v>516</v>
      </c>
      <c r="T252" s="160" t="s">
        <v>499</v>
      </c>
      <c r="U252" s="161" t="s">
        <v>451</v>
      </c>
      <c r="V252" s="162" t="s">
        <v>481</v>
      </c>
      <c r="W252" s="169">
        <v>0</v>
      </c>
      <c r="X252" s="190" t="str">
        <f>VLOOKUP($B252,QualitativeNotes!B:C,2,FALSE)</f>
        <v>N/A</v>
      </c>
      <c r="Y252" s="186" t="s">
        <v>517</v>
      </c>
      <c r="Z252" s="160" t="s">
        <v>499</v>
      </c>
      <c r="AA252" s="161" t="s">
        <v>451</v>
      </c>
      <c r="AB252" s="162" t="s">
        <v>481</v>
      </c>
      <c r="AC252" s="169">
        <v>0</v>
      </c>
      <c r="AD252" s="164" t="str">
        <f>VLOOKUP($B252,QualitativeNotes!B:C,2,FALSE)</f>
        <v>N/A</v>
      </c>
    </row>
    <row r="253" spans="1:30" ht="75" customHeight="1">
      <c r="A253" s="157">
        <v>45656</v>
      </c>
      <c r="B253" s="158" t="s">
        <v>167</v>
      </c>
      <c r="C253" s="159" t="s">
        <v>217</v>
      </c>
      <c r="D253" s="159" t="s">
        <v>259</v>
      </c>
      <c r="E253" s="185" t="s">
        <v>852</v>
      </c>
      <c r="F253" s="189" t="s">
        <v>905</v>
      </c>
      <c r="G253" s="160" t="s">
        <v>514</v>
      </c>
      <c r="H253" s="160" t="s">
        <v>499</v>
      </c>
      <c r="I253" s="161" t="s">
        <v>451</v>
      </c>
      <c r="J253" s="162" t="s">
        <v>481</v>
      </c>
      <c r="K253" s="169">
        <v>1</v>
      </c>
      <c r="L253" s="190" t="str">
        <f>VLOOKUP($B253,QualitativeNotes!B:C,2,FALSE)</f>
        <v>N/A</v>
      </c>
      <c r="M253" s="189" t="s">
        <v>515</v>
      </c>
      <c r="N253" s="160" t="s">
        <v>499</v>
      </c>
      <c r="O253" s="161" t="s">
        <v>451</v>
      </c>
      <c r="P253" s="162" t="s">
        <v>481</v>
      </c>
      <c r="Q253" s="169">
        <v>1</v>
      </c>
      <c r="R253" s="190" t="str">
        <f>VLOOKUP($B253,QualitativeNotes!B:C,2,FALSE)</f>
        <v>N/A</v>
      </c>
      <c r="S253" s="189" t="s">
        <v>516</v>
      </c>
      <c r="T253" s="160" t="s">
        <v>499</v>
      </c>
      <c r="U253" s="161" t="s">
        <v>451</v>
      </c>
      <c r="V253" s="162" t="s">
        <v>481</v>
      </c>
      <c r="W253" s="169">
        <v>1</v>
      </c>
      <c r="X253" s="190" t="str">
        <f>VLOOKUP($B253,QualitativeNotes!B:C,2,FALSE)</f>
        <v>N/A</v>
      </c>
      <c r="Y253" s="186" t="s">
        <v>517</v>
      </c>
      <c r="Z253" s="160" t="s">
        <v>499</v>
      </c>
      <c r="AA253" s="161" t="s">
        <v>451</v>
      </c>
      <c r="AB253" s="162" t="s">
        <v>481</v>
      </c>
      <c r="AC253" s="169">
        <v>1</v>
      </c>
      <c r="AD253" s="164" t="str">
        <f>VLOOKUP($B253,QualitativeNotes!B:C,2,FALSE)</f>
        <v>N/A</v>
      </c>
    </row>
    <row r="254" spans="1:30" ht="75" customHeight="1">
      <c r="A254" s="157">
        <v>45656</v>
      </c>
      <c r="B254" s="158" t="s">
        <v>168</v>
      </c>
      <c r="C254" s="159" t="s">
        <v>217</v>
      </c>
      <c r="D254" s="159" t="s">
        <v>260</v>
      </c>
      <c r="E254" s="185" t="s">
        <v>852</v>
      </c>
      <c r="F254" s="189" t="s">
        <v>905</v>
      </c>
      <c r="G254" s="160" t="s">
        <v>514</v>
      </c>
      <c r="H254" s="160" t="s">
        <v>499</v>
      </c>
      <c r="I254" s="161" t="s">
        <v>451</v>
      </c>
      <c r="J254" s="162" t="s">
        <v>481</v>
      </c>
      <c r="K254" s="169">
        <v>0</v>
      </c>
      <c r="L254" s="190" t="str">
        <f>VLOOKUP($B254,QualitativeNotes!B:C,2,FALSE)</f>
        <v>N/A</v>
      </c>
      <c r="M254" s="189" t="s">
        <v>515</v>
      </c>
      <c r="N254" s="160" t="s">
        <v>499</v>
      </c>
      <c r="O254" s="161" t="s">
        <v>451</v>
      </c>
      <c r="P254" s="162" t="s">
        <v>481</v>
      </c>
      <c r="Q254" s="169">
        <v>0</v>
      </c>
      <c r="R254" s="190" t="str">
        <f>VLOOKUP($B254,QualitativeNotes!B:C,2,FALSE)</f>
        <v>N/A</v>
      </c>
      <c r="S254" s="189" t="s">
        <v>516</v>
      </c>
      <c r="T254" s="160" t="s">
        <v>499</v>
      </c>
      <c r="U254" s="161" t="s">
        <v>451</v>
      </c>
      <c r="V254" s="162" t="s">
        <v>481</v>
      </c>
      <c r="W254" s="169">
        <v>0</v>
      </c>
      <c r="X254" s="190" t="str">
        <f>VLOOKUP($B254,QualitativeNotes!B:C,2,FALSE)</f>
        <v>N/A</v>
      </c>
      <c r="Y254" s="186" t="s">
        <v>517</v>
      </c>
      <c r="Z254" s="160" t="s">
        <v>499</v>
      </c>
      <c r="AA254" s="161" t="s">
        <v>451</v>
      </c>
      <c r="AB254" s="162" t="s">
        <v>481</v>
      </c>
      <c r="AC254" s="169">
        <v>0</v>
      </c>
      <c r="AD254" s="164" t="str">
        <f>VLOOKUP($B254,QualitativeNotes!B:C,2,FALSE)</f>
        <v>N/A</v>
      </c>
    </row>
    <row r="255" spans="1:30" ht="75" customHeight="1">
      <c r="A255" s="157">
        <v>45656</v>
      </c>
      <c r="B255" s="158" t="s">
        <v>169</v>
      </c>
      <c r="C255" s="159" t="s">
        <v>217</v>
      </c>
      <c r="D255" s="159" t="s">
        <v>261</v>
      </c>
      <c r="E255" s="185" t="s">
        <v>852</v>
      </c>
      <c r="F255" s="189" t="s">
        <v>905</v>
      </c>
      <c r="G255" s="160" t="s">
        <v>514</v>
      </c>
      <c r="H255" s="160" t="s">
        <v>499</v>
      </c>
      <c r="I255" s="161" t="s">
        <v>451</v>
      </c>
      <c r="J255" s="162" t="s">
        <v>481</v>
      </c>
      <c r="K255" s="169">
        <v>0</v>
      </c>
      <c r="L255" s="190" t="str">
        <f>VLOOKUP($B255,QualitativeNotes!B:C,2,FALSE)</f>
        <v>N/A</v>
      </c>
      <c r="M255" s="189" t="s">
        <v>515</v>
      </c>
      <c r="N255" s="160" t="s">
        <v>499</v>
      </c>
      <c r="O255" s="161" t="s">
        <v>451</v>
      </c>
      <c r="P255" s="162" t="s">
        <v>481</v>
      </c>
      <c r="Q255" s="169">
        <v>0</v>
      </c>
      <c r="R255" s="190" t="str">
        <f>VLOOKUP($B255,QualitativeNotes!B:C,2,FALSE)</f>
        <v>N/A</v>
      </c>
      <c r="S255" s="189" t="s">
        <v>516</v>
      </c>
      <c r="T255" s="160" t="s">
        <v>499</v>
      </c>
      <c r="U255" s="161" t="s">
        <v>451</v>
      </c>
      <c r="V255" s="162" t="s">
        <v>481</v>
      </c>
      <c r="W255" s="169">
        <v>0</v>
      </c>
      <c r="X255" s="190" t="str">
        <f>VLOOKUP($B255,QualitativeNotes!B:C,2,FALSE)</f>
        <v>N/A</v>
      </c>
      <c r="Y255" s="186" t="s">
        <v>517</v>
      </c>
      <c r="Z255" s="160" t="s">
        <v>499</v>
      </c>
      <c r="AA255" s="161" t="s">
        <v>451</v>
      </c>
      <c r="AB255" s="162" t="s">
        <v>481</v>
      </c>
      <c r="AC255" s="169">
        <v>0</v>
      </c>
      <c r="AD255" s="164" t="str">
        <f>VLOOKUP($B255,QualitativeNotes!B:C,2,FALSE)</f>
        <v>N/A</v>
      </c>
    </row>
    <row r="256" spans="1:30" ht="75" customHeight="1">
      <c r="A256" s="157">
        <v>45656</v>
      </c>
      <c r="B256" s="158" t="s">
        <v>170</v>
      </c>
      <c r="C256" s="159" t="s">
        <v>217</v>
      </c>
      <c r="D256" s="159" t="s">
        <v>262</v>
      </c>
      <c r="E256" s="185" t="s">
        <v>852</v>
      </c>
      <c r="F256" s="189" t="s">
        <v>905</v>
      </c>
      <c r="G256" s="160" t="s">
        <v>514</v>
      </c>
      <c r="H256" s="160" t="s">
        <v>499</v>
      </c>
      <c r="I256" s="161" t="s">
        <v>451</v>
      </c>
      <c r="J256" s="162" t="s">
        <v>481</v>
      </c>
      <c r="K256" s="169">
        <v>0</v>
      </c>
      <c r="L256" s="190" t="str">
        <f>VLOOKUP($B256,QualitativeNotes!B:C,2,FALSE)</f>
        <v>N/A</v>
      </c>
      <c r="M256" s="189" t="s">
        <v>515</v>
      </c>
      <c r="N256" s="160" t="s">
        <v>499</v>
      </c>
      <c r="O256" s="161" t="s">
        <v>451</v>
      </c>
      <c r="P256" s="162" t="s">
        <v>481</v>
      </c>
      <c r="Q256" s="169">
        <v>0</v>
      </c>
      <c r="R256" s="190" t="str">
        <f>VLOOKUP($B256,QualitativeNotes!B:C,2,FALSE)</f>
        <v>N/A</v>
      </c>
      <c r="S256" s="189" t="s">
        <v>516</v>
      </c>
      <c r="T256" s="160" t="s">
        <v>499</v>
      </c>
      <c r="U256" s="161" t="s">
        <v>451</v>
      </c>
      <c r="V256" s="162" t="s">
        <v>481</v>
      </c>
      <c r="W256" s="169">
        <v>0</v>
      </c>
      <c r="X256" s="190" t="str">
        <f>VLOOKUP($B256,QualitativeNotes!B:C,2,FALSE)</f>
        <v>N/A</v>
      </c>
      <c r="Y256" s="186" t="s">
        <v>517</v>
      </c>
      <c r="Z256" s="160" t="s">
        <v>499</v>
      </c>
      <c r="AA256" s="161" t="s">
        <v>451</v>
      </c>
      <c r="AB256" s="162" t="s">
        <v>481</v>
      </c>
      <c r="AC256" s="169">
        <v>0</v>
      </c>
      <c r="AD256" s="164" t="str">
        <f>VLOOKUP($B256,QualitativeNotes!B:C,2,FALSE)</f>
        <v>N/A</v>
      </c>
    </row>
    <row r="257" spans="1:30" ht="75" customHeight="1">
      <c r="A257" s="157">
        <v>45656</v>
      </c>
      <c r="B257" s="158" t="s">
        <v>300</v>
      </c>
      <c r="C257" s="159" t="s">
        <v>217</v>
      </c>
      <c r="D257" s="159" t="s">
        <v>374</v>
      </c>
      <c r="E257" s="185" t="s">
        <v>852</v>
      </c>
      <c r="F257" s="189" t="s">
        <v>905</v>
      </c>
      <c r="G257" s="160" t="s">
        <v>513</v>
      </c>
      <c r="H257" s="160" t="s">
        <v>499</v>
      </c>
      <c r="I257" s="161" t="s">
        <v>451</v>
      </c>
      <c r="J257" s="162" t="s">
        <v>544</v>
      </c>
      <c r="K257" s="169">
        <v>0.88159329955336174</v>
      </c>
      <c r="L257" s="190" t="str">
        <f>VLOOKUP($B257,QualitativeNotes!B:C,2,FALSE)</f>
        <v>N/A</v>
      </c>
      <c r="M257" s="196"/>
      <c r="N257" s="197"/>
      <c r="O257" s="197"/>
      <c r="P257" s="198"/>
      <c r="Q257" s="199"/>
      <c r="R257" s="200"/>
      <c r="S257" s="196"/>
      <c r="T257" s="197"/>
      <c r="U257" s="197"/>
      <c r="V257" s="198"/>
      <c r="W257" s="199"/>
      <c r="X257" s="200"/>
      <c r="Y257" s="201"/>
      <c r="Z257" s="197"/>
      <c r="AA257" s="197"/>
      <c r="AB257" s="198"/>
      <c r="AC257" s="199"/>
      <c r="AD257" s="202"/>
    </row>
    <row r="258" spans="1:30" ht="75" customHeight="1">
      <c r="A258" s="157">
        <v>45656</v>
      </c>
      <c r="B258" s="158" t="s">
        <v>300</v>
      </c>
      <c r="C258" s="159" t="s">
        <v>217</v>
      </c>
      <c r="D258" s="159" t="s">
        <v>374</v>
      </c>
      <c r="E258" s="185" t="s">
        <v>852</v>
      </c>
      <c r="F258" s="189" t="s">
        <v>905</v>
      </c>
      <c r="G258" s="160" t="s">
        <v>513</v>
      </c>
      <c r="H258" s="160" t="s">
        <v>499</v>
      </c>
      <c r="I258" s="161" t="s">
        <v>451</v>
      </c>
      <c r="J258" s="162" t="s">
        <v>522</v>
      </c>
      <c r="K258" s="169">
        <v>0.11840670044663834</v>
      </c>
      <c r="L258" s="190" t="str">
        <f>VLOOKUP($B258,QualitativeNotes!B:C,2,FALSE)</f>
        <v>N/A</v>
      </c>
      <c r="M258" s="196"/>
      <c r="N258" s="197"/>
      <c r="O258" s="197"/>
      <c r="P258" s="198"/>
      <c r="Q258" s="199"/>
      <c r="R258" s="200"/>
      <c r="S258" s="196"/>
      <c r="T258" s="197"/>
      <c r="U258" s="197"/>
      <c r="V258" s="198"/>
      <c r="W258" s="199"/>
      <c r="X258" s="200"/>
      <c r="Y258" s="201"/>
      <c r="Z258" s="197"/>
      <c r="AA258" s="197"/>
      <c r="AB258" s="198"/>
      <c r="AC258" s="199"/>
      <c r="AD258" s="202"/>
    </row>
    <row r="259" spans="1:30" ht="75" customHeight="1">
      <c r="A259" s="157">
        <v>45656</v>
      </c>
      <c r="B259" s="158" t="s">
        <v>171</v>
      </c>
      <c r="C259" s="159" t="s">
        <v>217</v>
      </c>
      <c r="D259" s="159" t="s">
        <v>263</v>
      </c>
      <c r="E259" s="185" t="s">
        <v>476</v>
      </c>
      <c r="F259" s="189" t="s">
        <v>905</v>
      </c>
      <c r="G259" s="160" t="s">
        <v>514</v>
      </c>
      <c r="H259" s="160" t="s">
        <v>499</v>
      </c>
      <c r="I259" s="161" t="s">
        <v>451</v>
      </c>
      <c r="J259" s="162" t="s">
        <v>572</v>
      </c>
      <c r="K259" s="163" t="s">
        <v>451</v>
      </c>
      <c r="L259" s="190" t="str">
        <f>VLOOKUP($B259,QualitativeNotes!B:C,2,FALSE)</f>
        <v>N/A</v>
      </c>
      <c r="M259" s="189" t="s">
        <v>515</v>
      </c>
      <c r="N259" s="160" t="s">
        <v>499</v>
      </c>
      <c r="O259" s="161" t="s">
        <v>451</v>
      </c>
      <c r="P259" s="162" t="s">
        <v>572</v>
      </c>
      <c r="Q259" s="163" t="s">
        <v>451</v>
      </c>
      <c r="R259" s="190" t="str">
        <f>VLOOKUP($B259,QualitativeNotes!B:C,2,FALSE)</f>
        <v>N/A</v>
      </c>
      <c r="S259" s="189" t="s">
        <v>516</v>
      </c>
      <c r="T259" s="160" t="s">
        <v>499</v>
      </c>
      <c r="U259" s="161" t="s">
        <v>451</v>
      </c>
      <c r="V259" s="162" t="s">
        <v>572</v>
      </c>
      <c r="W259" s="163" t="s">
        <v>451</v>
      </c>
      <c r="X259" s="190" t="str">
        <f>VLOOKUP($B259,QualitativeNotes!B:C,2,FALSE)</f>
        <v>N/A</v>
      </c>
      <c r="Y259" s="186" t="s">
        <v>517</v>
      </c>
      <c r="Z259" s="160" t="s">
        <v>499</v>
      </c>
      <c r="AA259" s="161" t="s">
        <v>451</v>
      </c>
      <c r="AB259" s="162" t="s">
        <v>572</v>
      </c>
      <c r="AC259" s="163" t="s">
        <v>451</v>
      </c>
      <c r="AD259" s="164" t="str">
        <f>VLOOKUP($B259,QualitativeNotes!B:C,2,FALSE)</f>
        <v>N/A</v>
      </c>
    </row>
    <row r="260" spans="1:30" ht="75" customHeight="1">
      <c r="A260" s="157">
        <v>45656</v>
      </c>
      <c r="B260" s="158" t="s">
        <v>172</v>
      </c>
      <c r="C260" s="159" t="s">
        <v>217</v>
      </c>
      <c r="D260" s="159" t="s">
        <v>233</v>
      </c>
      <c r="E260" s="185" t="s">
        <v>852</v>
      </c>
      <c r="F260" s="189" t="s">
        <v>905</v>
      </c>
      <c r="G260" s="160" t="s">
        <v>514</v>
      </c>
      <c r="H260" s="160" t="s">
        <v>499</v>
      </c>
      <c r="I260" s="161" t="s">
        <v>451</v>
      </c>
      <c r="J260" s="162" t="s">
        <v>481</v>
      </c>
      <c r="K260" s="169">
        <v>0</v>
      </c>
      <c r="L260" s="190" t="str">
        <f>VLOOKUP($B260,QualitativeNotes!B:C,2,FALSE)</f>
        <v>N/A</v>
      </c>
      <c r="M260" s="189" t="s">
        <v>515</v>
      </c>
      <c r="N260" s="160" t="s">
        <v>499</v>
      </c>
      <c r="O260" s="161" t="s">
        <v>451</v>
      </c>
      <c r="P260" s="162" t="s">
        <v>481</v>
      </c>
      <c r="Q260" s="169">
        <v>0</v>
      </c>
      <c r="R260" s="190" t="str">
        <f>VLOOKUP($B260,QualitativeNotes!B:C,2,FALSE)</f>
        <v>N/A</v>
      </c>
      <c r="S260" s="189" t="s">
        <v>516</v>
      </c>
      <c r="T260" s="160" t="s">
        <v>499</v>
      </c>
      <c r="U260" s="161" t="s">
        <v>451</v>
      </c>
      <c r="V260" s="162" t="s">
        <v>481</v>
      </c>
      <c r="W260" s="169">
        <v>0</v>
      </c>
      <c r="X260" s="190" t="str">
        <f>VLOOKUP($B260,QualitativeNotes!B:C,2,FALSE)</f>
        <v>N/A</v>
      </c>
      <c r="Y260" s="186" t="s">
        <v>517</v>
      </c>
      <c r="Z260" s="160" t="s">
        <v>499</v>
      </c>
      <c r="AA260" s="161" t="s">
        <v>451</v>
      </c>
      <c r="AB260" s="162" t="s">
        <v>481</v>
      </c>
      <c r="AC260" s="169">
        <v>0</v>
      </c>
      <c r="AD260" s="164" t="str">
        <f>VLOOKUP($B260,QualitativeNotes!B:C,2,FALSE)</f>
        <v>N/A</v>
      </c>
    </row>
    <row r="261" spans="1:30" ht="75" customHeight="1">
      <c r="A261" s="157">
        <v>45656</v>
      </c>
      <c r="B261" s="158" t="s">
        <v>173</v>
      </c>
      <c r="C261" s="159" t="s">
        <v>217</v>
      </c>
      <c r="D261" s="159" t="s">
        <v>234</v>
      </c>
      <c r="E261" s="185" t="s">
        <v>852</v>
      </c>
      <c r="F261" s="189" t="s">
        <v>905</v>
      </c>
      <c r="G261" s="160" t="s">
        <v>514</v>
      </c>
      <c r="H261" s="160" t="s">
        <v>499</v>
      </c>
      <c r="I261" s="161" t="s">
        <v>451</v>
      </c>
      <c r="J261" s="162" t="s">
        <v>481</v>
      </c>
      <c r="K261" s="169">
        <v>0</v>
      </c>
      <c r="L261" s="190" t="str">
        <f>VLOOKUP($B261,QualitativeNotes!B:C,2,FALSE)</f>
        <v>N/A</v>
      </c>
      <c r="M261" s="189" t="s">
        <v>515</v>
      </c>
      <c r="N261" s="160" t="s">
        <v>499</v>
      </c>
      <c r="O261" s="161" t="s">
        <v>451</v>
      </c>
      <c r="P261" s="162" t="s">
        <v>481</v>
      </c>
      <c r="Q261" s="169">
        <v>0</v>
      </c>
      <c r="R261" s="190" t="str">
        <f>VLOOKUP($B261,QualitativeNotes!B:C,2,FALSE)</f>
        <v>N/A</v>
      </c>
      <c r="S261" s="189" t="s">
        <v>516</v>
      </c>
      <c r="T261" s="160" t="s">
        <v>499</v>
      </c>
      <c r="U261" s="161" t="s">
        <v>451</v>
      </c>
      <c r="V261" s="162" t="s">
        <v>481</v>
      </c>
      <c r="W261" s="169">
        <v>0</v>
      </c>
      <c r="X261" s="190" t="str">
        <f>VLOOKUP($B261,QualitativeNotes!B:C,2,FALSE)</f>
        <v>N/A</v>
      </c>
      <c r="Y261" s="186" t="s">
        <v>517</v>
      </c>
      <c r="Z261" s="160" t="s">
        <v>499</v>
      </c>
      <c r="AA261" s="161" t="s">
        <v>451</v>
      </c>
      <c r="AB261" s="162" t="s">
        <v>481</v>
      </c>
      <c r="AC261" s="169">
        <v>0</v>
      </c>
      <c r="AD261" s="164" t="str">
        <f>VLOOKUP($B261,QualitativeNotes!B:C,2,FALSE)</f>
        <v>N/A</v>
      </c>
    </row>
    <row r="262" spans="1:30" ht="75" customHeight="1">
      <c r="A262" s="157">
        <v>45656</v>
      </c>
      <c r="B262" s="158" t="s">
        <v>174</v>
      </c>
      <c r="C262" s="159" t="s">
        <v>217</v>
      </c>
      <c r="D262" s="159" t="s">
        <v>235</v>
      </c>
      <c r="E262" s="185" t="s">
        <v>852</v>
      </c>
      <c r="F262" s="189" t="s">
        <v>905</v>
      </c>
      <c r="G262" s="160" t="s">
        <v>514</v>
      </c>
      <c r="H262" s="160" t="s">
        <v>499</v>
      </c>
      <c r="I262" s="161" t="s">
        <v>451</v>
      </c>
      <c r="J262" s="162" t="s">
        <v>481</v>
      </c>
      <c r="K262" s="169">
        <v>0</v>
      </c>
      <c r="L262" s="190" t="str">
        <f>VLOOKUP($B262,QualitativeNotes!B:C,2,FALSE)</f>
        <v>N/A</v>
      </c>
      <c r="M262" s="189" t="s">
        <v>515</v>
      </c>
      <c r="N262" s="160" t="s">
        <v>499</v>
      </c>
      <c r="O262" s="161" t="s">
        <v>451</v>
      </c>
      <c r="P262" s="162" t="s">
        <v>481</v>
      </c>
      <c r="Q262" s="169">
        <v>0</v>
      </c>
      <c r="R262" s="190" t="str">
        <f>VLOOKUP($B262,QualitativeNotes!B:C,2,FALSE)</f>
        <v>N/A</v>
      </c>
      <c r="S262" s="189" t="s">
        <v>516</v>
      </c>
      <c r="T262" s="160" t="s">
        <v>499</v>
      </c>
      <c r="U262" s="161" t="s">
        <v>451</v>
      </c>
      <c r="V262" s="162" t="s">
        <v>481</v>
      </c>
      <c r="W262" s="169">
        <v>0</v>
      </c>
      <c r="X262" s="190" t="str">
        <f>VLOOKUP($B262,QualitativeNotes!B:C,2,FALSE)</f>
        <v>N/A</v>
      </c>
      <c r="Y262" s="186" t="s">
        <v>517</v>
      </c>
      <c r="Z262" s="160" t="s">
        <v>499</v>
      </c>
      <c r="AA262" s="161" t="s">
        <v>451</v>
      </c>
      <c r="AB262" s="162" t="s">
        <v>481</v>
      </c>
      <c r="AC262" s="169">
        <v>0</v>
      </c>
      <c r="AD262" s="164" t="str">
        <f>VLOOKUP($B262,QualitativeNotes!B:C,2,FALSE)</f>
        <v>N/A</v>
      </c>
    </row>
    <row r="263" spans="1:30" ht="75" customHeight="1">
      <c r="A263" s="157">
        <v>45656</v>
      </c>
      <c r="B263" s="158" t="s">
        <v>175</v>
      </c>
      <c r="C263" s="159" t="s">
        <v>217</v>
      </c>
      <c r="D263" s="159" t="s">
        <v>236</v>
      </c>
      <c r="E263" s="185" t="s">
        <v>852</v>
      </c>
      <c r="F263" s="189" t="s">
        <v>905</v>
      </c>
      <c r="G263" s="160" t="s">
        <v>514</v>
      </c>
      <c r="H263" s="160" t="s">
        <v>499</v>
      </c>
      <c r="I263" s="161" t="s">
        <v>451</v>
      </c>
      <c r="J263" s="162" t="s">
        <v>481</v>
      </c>
      <c r="K263" s="169">
        <v>0</v>
      </c>
      <c r="L263" s="190" t="str">
        <f>VLOOKUP($B263,QualitativeNotes!B:C,2,FALSE)</f>
        <v>N/A</v>
      </c>
      <c r="M263" s="189" t="s">
        <v>515</v>
      </c>
      <c r="N263" s="160" t="s">
        <v>499</v>
      </c>
      <c r="O263" s="161" t="s">
        <v>451</v>
      </c>
      <c r="P263" s="162" t="s">
        <v>481</v>
      </c>
      <c r="Q263" s="169">
        <v>0</v>
      </c>
      <c r="R263" s="190" t="str">
        <f>VLOOKUP($B263,QualitativeNotes!B:C,2,FALSE)</f>
        <v>N/A</v>
      </c>
      <c r="S263" s="189" t="s">
        <v>516</v>
      </c>
      <c r="T263" s="160" t="s">
        <v>499</v>
      </c>
      <c r="U263" s="161" t="s">
        <v>451</v>
      </c>
      <c r="V263" s="162" t="s">
        <v>481</v>
      </c>
      <c r="W263" s="169">
        <v>0</v>
      </c>
      <c r="X263" s="190" t="str">
        <f>VLOOKUP($B263,QualitativeNotes!B:C,2,FALSE)</f>
        <v>N/A</v>
      </c>
      <c r="Y263" s="186" t="s">
        <v>517</v>
      </c>
      <c r="Z263" s="160" t="s">
        <v>499</v>
      </c>
      <c r="AA263" s="161" t="s">
        <v>451</v>
      </c>
      <c r="AB263" s="162" t="s">
        <v>481</v>
      </c>
      <c r="AC263" s="169">
        <v>0</v>
      </c>
      <c r="AD263" s="164" t="str">
        <f>VLOOKUP($B263,QualitativeNotes!B:C,2,FALSE)</f>
        <v>N/A</v>
      </c>
    </row>
    <row r="264" spans="1:30" ht="75" customHeight="1">
      <c r="A264" s="157">
        <v>45656</v>
      </c>
      <c r="B264" s="158" t="s">
        <v>176</v>
      </c>
      <c r="C264" s="159" t="s">
        <v>217</v>
      </c>
      <c r="D264" s="159" t="s">
        <v>237</v>
      </c>
      <c r="E264" s="185" t="s">
        <v>852</v>
      </c>
      <c r="F264" s="189" t="s">
        <v>905</v>
      </c>
      <c r="G264" s="160" t="s">
        <v>514</v>
      </c>
      <c r="H264" s="160" t="s">
        <v>499</v>
      </c>
      <c r="I264" s="161" t="s">
        <v>451</v>
      </c>
      <c r="J264" s="162" t="s">
        <v>481</v>
      </c>
      <c r="K264" s="169">
        <v>0</v>
      </c>
      <c r="L264" s="190" t="str">
        <f>VLOOKUP($B264,QualitativeNotes!B:C,2,FALSE)</f>
        <v>N/A</v>
      </c>
      <c r="M264" s="189" t="s">
        <v>515</v>
      </c>
      <c r="N264" s="160" t="s">
        <v>499</v>
      </c>
      <c r="O264" s="161" t="s">
        <v>451</v>
      </c>
      <c r="P264" s="162" t="s">
        <v>481</v>
      </c>
      <c r="Q264" s="169">
        <v>0</v>
      </c>
      <c r="R264" s="190" t="str">
        <f>VLOOKUP($B264,QualitativeNotes!B:C,2,FALSE)</f>
        <v>N/A</v>
      </c>
      <c r="S264" s="189" t="s">
        <v>516</v>
      </c>
      <c r="T264" s="160" t="s">
        <v>499</v>
      </c>
      <c r="U264" s="161" t="s">
        <v>451</v>
      </c>
      <c r="V264" s="162" t="s">
        <v>481</v>
      </c>
      <c r="W264" s="169">
        <v>0</v>
      </c>
      <c r="X264" s="190" t="str">
        <f>VLOOKUP($B264,QualitativeNotes!B:C,2,FALSE)</f>
        <v>N/A</v>
      </c>
      <c r="Y264" s="186" t="s">
        <v>517</v>
      </c>
      <c r="Z264" s="160" t="s">
        <v>499</v>
      </c>
      <c r="AA264" s="161" t="s">
        <v>451</v>
      </c>
      <c r="AB264" s="162" t="s">
        <v>481</v>
      </c>
      <c r="AC264" s="169">
        <v>0</v>
      </c>
      <c r="AD264" s="164" t="str">
        <f>VLOOKUP($B264,QualitativeNotes!B:C,2,FALSE)</f>
        <v>N/A</v>
      </c>
    </row>
    <row r="265" spans="1:30" ht="75" customHeight="1">
      <c r="A265" s="157">
        <v>45656</v>
      </c>
      <c r="B265" s="158" t="s">
        <v>177</v>
      </c>
      <c r="C265" s="159" t="s">
        <v>217</v>
      </c>
      <c r="D265" s="159" t="s">
        <v>375</v>
      </c>
      <c r="E265" s="185" t="s">
        <v>852</v>
      </c>
      <c r="F265" s="189" t="s">
        <v>905</v>
      </c>
      <c r="G265" s="160" t="s">
        <v>513</v>
      </c>
      <c r="H265" s="160" t="s">
        <v>499</v>
      </c>
      <c r="I265" s="161" t="s">
        <v>451</v>
      </c>
      <c r="J265" s="162" t="s">
        <v>544</v>
      </c>
      <c r="K265" s="169" t="s">
        <v>451</v>
      </c>
      <c r="L265" s="190" t="str">
        <f>VLOOKUP($B265,QualitativeNotes!B:C,2,FALSE)</f>
        <v>N/A</v>
      </c>
      <c r="M265" s="196"/>
      <c r="N265" s="197"/>
      <c r="O265" s="197"/>
      <c r="P265" s="198"/>
      <c r="Q265" s="199"/>
      <c r="R265" s="200"/>
      <c r="S265" s="196"/>
      <c r="T265" s="197"/>
      <c r="U265" s="197"/>
      <c r="V265" s="198"/>
      <c r="W265" s="199"/>
      <c r="X265" s="200"/>
      <c r="Y265" s="201"/>
      <c r="Z265" s="197"/>
      <c r="AA265" s="197"/>
      <c r="AB265" s="198"/>
      <c r="AC265" s="199"/>
      <c r="AD265" s="202"/>
    </row>
    <row r="266" spans="1:30" ht="75" customHeight="1">
      <c r="A266" s="157">
        <v>45656</v>
      </c>
      <c r="B266" s="158" t="s">
        <v>177</v>
      </c>
      <c r="C266" s="159" t="s">
        <v>217</v>
      </c>
      <c r="D266" s="159" t="s">
        <v>375</v>
      </c>
      <c r="E266" s="185" t="s">
        <v>852</v>
      </c>
      <c r="F266" s="189" t="s">
        <v>905</v>
      </c>
      <c r="G266" s="160" t="s">
        <v>513</v>
      </c>
      <c r="H266" s="160" t="s">
        <v>499</v>
      </c>
      <c r="I266" s="161" t="s">
        <v>451</v>
      </c>
      <c r="J266" s="162" t="s">
        <v>522</v>
      </c>
      <c r="K266" s="169" t="s">
        <v>451</v>
      </c>
      <c r="L266" s="190" t="str">
        <f>VLOOKUP($B266,QualitativeNotes!B:C,2,FALSE)</f>
        <v>N/A</v>
      </c>
      <c r="M266" s="196"/>
      <c r="N266" s="197"/>
      <c r="O266" s="197"/>
      <c r="P266" s="198"/>
      <c r="Q266" s="199"/>
      <c r="R266" s="200"/>
      <c r="S266" s="196"/>
      <c r="T266" s="197"/>
      <c r="U266" s="197"/>
      <c r="V266" s="198"/>
      <c r="W266" s="199"/>
      <c r="X266" s="200"/>
      <c r="Y266" s="201"/>
      <c r="Z266" s="197"/>
      <c r="AA266" s="197"/>
      <c r="AB266" s="198"/>
      <c r="AC266" s="199"/>
      <c r="AD266" s="202"/>
    </row>
    <row r="267" spans="1:30" ht="75" customHeight="1">
      <c r="A267" s="157">
        <v>45656</v>
      </c>
      <c r="B267" s="158" t="s">
        <v>301</v>
      </c>
      <c r="C267" s="159" t="s">
        <v>217</v>
      </c>
      <c r="D267" s="159" t="s">
        <v>473</v>
      </c>
      <c r="E267" s="185" t="s">
        <v>476</v>
      </c>
      <c r="F267" s="189" t="s">
        <v>905</v>
      </c>
      <c r="G267" s="160" t="s">
        <v>514</v>
      </c>
      <c r="H267" s="160" t="s">
        <v>499</v>
      </c>
      <c r="I267" s="161" t="s">
        <v>451</v>
      </c>
      <c r="J267" s="162" t="s">
        <v>481</v>
      </c>
      <c r="K267" s="162" t="s">
        <v>451</v>
      </c>
      <c r="L267" s="190" t="str">
        <f>VLOOKUP($B267,QualitativeNotes!B:C,2,FALSE)</f>
        <v>N/A</v>
      </c>
      <c r="M267" s="189" t="s">
        <v>515</v>
      </c>
      <c r="N267" s="160" t="s">
        <v>499</v>
      </c>
      <c r="O267" s="161" t="s">
        <v>451</v>
      </c>
      <c r="P267" s="162" t="s">
        <v>481</v>
      </c>
      <c r="Q267" s="162" t="s">
        <v>451</v>
      </c>
      <c r="R267" s="190" t="str">
        <f>VLOOKUP($B267,QualitativeNotes!B:C,2,FALSE)</f>
        <v>N/A</v>
      </c>
      <c r="S267" s="189" t="s">
        <v>516</v>
      </c>
      <c r="T267" s="160" t="s">
        <v>499</v>
      </c>
      <c r="U267" s="161" t="s">
        <v>451</v>
      </c>
      <c r="V267" s="162" t="s">
        <v>481</v>
      </c>
      <c r="W267" s="162" t="s">
        <v>451</v>
      </c>
      <c r="X267" s="190" t="str">
        <f>VLOOKUP($B267,QualitativeNotes!B:C,2,FALSE)</f>
        <v>N/A</v>
      </c>
      <c r="Y267" s="186" t="s">
        <v>517</v>
      </c>
      <c r="Z267" s="160" t="s">
        <v>499</v>
      </c>
      <c r="AA267" s="161" t="s">
        <v>451</v>
      </c>
      <c r="AB267" s="162" t="s">
        <v>481</v>
      </c>
      <c r="AC267" s="162" t="s">
        <v>451</v>
      </c>
      <c r="AD267" s="164" t="str">
        <f>VLOOKUP($B267,QualitativeNotes!B:C,2,FALSE)</f>
        <v>N/A</v>
      </c>
    </row>
    <row r="268" spans="1:30" ht="75" customHeight="1">
      <c r="A268" s="157">
        <v>45656</v>
      </c>
      <c r="B268" s="158" t="s">
        <v>178</v>
      </c>
      <c r="C268" s="159" t="s">
        <v>217</v>
      </c>
      <c r="D268" s="159" t="s">
        <v>131</v>
      </c>
      <c r="E268" s="185" t="s">
        <v>417</v>
      </c>
      <c r="F268" s="189" t="s">
        <v>905</v>
      </c>
      <c r="G268" s="160" t="s">
        <v>514</v>
      </c>
      <c r="H268" s="160" t="s">
        <v>499</v>
      </c>
      <c r="I268" s="161" t="s">
        <v>451</v>
      </c>
      <c r="J268" s="162" t="s">
        <v>481</v>
      </c>
      <c r="K268" s="162" t="s">
        <v>451</v>
      </c>
      <c r="L268" s="190" t="str">
        <f>VLOOKUP($B268,QualitativeNotes!B:C,2,FALSE)</f>
        <v>N/A</v>
      </c>
      <c r="M268" s="189" t="s">
        <v>515</v>
      </c>
      <c r="N268" s="160" t="s">
        <v>499</v>
      </c>
      <c r="O268" s="161" t="s">
        <v>451</v>
      </c>
      <c r="P268" s="162" t="s">
        <v>481</v>
      </c>
      <c r="Q268" s="162" t="s">
        <v>451</v>
      </c>
      <c r="R268" s="190" t="str">
        <f>VLOOKUP($B268,QualitativeNotes!B:C,2,FALSE)</f>
        <v>N/A</v>
      </c>
      <c r="S268" s="189" t="s">
        <v>516</v>
      </c>
      <c r="T268" s="160" t="s">
        <v>499</v>
      </c>
      <c r="U268" s="161" t="s">
        <v>451</v>
      </c>
      <c r="V268" s="162" t="s">
        <v>481</v>
      </c>
      <c r="W268" s="162" t="s">
        <v>451</v>
      </c>
      <c r="X268" s="190" t="str">
        <f>VLOOKUP($B268,QualitativeNotes!B:C,2,FALSE)</f>
        <v>N/A</v>
      </c>
      <c r="Y268" s="186" t="s">
        <v>517</v>
      </c>
      <c r="Z268" s="160" t="s">
        <v>499</v>
      </c>
      <c r="AA268" s="161" t="s">
        <v>451</v>
      </c>
      <c r="AB268" s="162" t="s">
        <v>481</v>
      </c>
      <c r="AC268" s="162" t="s">
        <v>451</v>
      </c>
      <c r="AD268" s="164" t="str">
        <f>VLOOKUP($B268,QualitativeNotes!B:C,2,FALSE)</f>
        <v>N/A</v>
      </c>
    </row>
    <row r="269" spans="1:30" ht="90" customHeight="1">
      <c r="A269" s="157">
        <v>45656</v>
      </c>
      <c r="B269" s="158" t="s">
        <v>179</v>
      </c>
      <c r="C269" s="159" t="s">
        <v>217</v>
      </c>
      <c r="D269" s="159" t="s">
        <v>132</v>
      </c>
      <c r="E269" s="185" t="s">
        <v>417</v>
      </c>
      <c r="F269" s="189" t="s">
        <v>905</v>
      </c>
      <c r="G269" s="160" t="s">
        <v>514</v>
      </c>
      <c r="H269" s="160" t="s">
        <v>499</v>
      </c>
      <c r="I269" s="161" t="s">
        <v>451</v>
      </c>
      <c r="J269" s="162" t="s">
        <v>952</v>
      </c>
      <c r="K269" s="162" t="s">
        <v>451</v>
      </c>
      <c r="L269" s="190" t="str">
        <f>VLOOKUP($B269,QualitativeNotes!B:C,2,FALSE)</f>
        <v>N/A</v>
      </c>
      <c r="M269" s="189" t="s">
        <v>515</v>
      </c>
      <c r="N269" s="160" t="s">
        <v>499</v>
      </c>
      <c r="O269" s="161" t="s">
        <v>451</v>
      </c>
      <c r="P269" s="162" t="s">
        <v>952</v>
      </c>
      <c r="Q269" s="162" t="s">
        <v>451</v>
      </c>
      <c r="R269" s="190" t="str">
        <f>VLOOKUP($B269,QualitativeNotes!B:C,2,FALSE)</f>
        <v>N/A</v>
      </c>
      <c r="S269" s="189" t="s">
        <v>516</v>
      </c>
      <c r="T269" s="160" t="s">
        <v>499</v>
      </c>
      <c r="U269" s="161" t="s">
        <v>451</v>
      </c>
      <c r="V269" s="162" t="s">
        <v>952</v>
      </c>
      <c r="W269" s="162" t="s">
        <v>451</v>
      </c>
      <c r="X269" s="190" t="str">
        <f>VLOOKUP($B269,QualitativeNotes!B:C,2,FALSE)</f>
        <v>N/A</v>
      </c>
      <c r="Y269" s="186" t="s">
        <v>517</v>
      </c>
      <c r="Z269" s="160" t="s">
        <v>499</v>
      </c>
      <c r="AA269" s="161" t="s">
        <v>451</v>
      </c>
      <c r="AB269" s="162" t="s">
        <v>952</v>
      </c>
      <c r="AC269" s="162" t="s">
        <v>451</v>
      </c>
      <c r="AD269" s="164" t="str">
        <f>VLOOKUP($B269,QualitativeNotes!B:C,2,FALSE)</f>
        <v>N/A</v>
      </c>
    </row>
    <row r="270" spans="1:30" ht="75" customHeight="1">
      <c r="A270" s="157">
        <v>45656</v>
      </c>
      <c r="B270" s="158" t="s">
        <v>180</v>
      </c>
      <c r="C270" s="159" t="s">
        <v>217</v>
      </c>
      <c r="D270" s="159" t="s">
        <v>133</v>
      </c>
      <c r="E270" s="185" t="s">
        <v>480</v>
      </c>
      <c r="F270" s="189" t="s">
        <v>905</v>
      </c>
      <c r="G270" s="160" t="s">
        <v>514</v>
      </c>
      <c r="H270" s="160" t="s">
        <v>499</v>
      </c>
      <c r="I270" s="161" t="s">
        <v>451</v>
      </c>
      <c r="J270" s="162" t="s">
        <v>481</v>
      </c>
      <c r="K270" s="162" t="s">
        <v>451</v>
      </c>
      <c r="L270" s="190" t="str">
        <f>VLOOKUP($B270,QualitativeNotes!B:C,2,FALSE)</f>
        <v>N/A</v>
      </c>
      <c r="M270" s="189" t="s">
        <v>515</v>
      </c>
      <c r="N270" s="160" t="s">
        <v>499</v>
      </c>
      <c r="O270" s="161" t="s">
        <v>451</v>
      </c>
      <c r="P270" s="162" t="s">
        <v>481</v>
      </c>
      <c r="Q270" s="162" t="s">
        <v>451</v>
      </c>
      <c r="R270" s="190" t="str">
        <f>VLOOKUP($B270,QualitativeNotes!B:C,2,FALSE)</f>
        <v>N/A</v>
      </c>
      <c r="S270" s="189" t="s">
        <v>516</v>
      </c>
      <c r="T270" s="160" t="s">
        <v>499</v>
      </c>
      <c r="U270" s="161" t="s">
        <v>451</v>
      </c>
      <c r="V270" s="162" t="s">
        <v>481</v>
      </c>
      <c r="W270" s="162" t="s">
        <v>451</v>
      </c>
      <c r="X270" s="190" t="str">
        <f>VLOOKUP($B270,QualitativeNotes!B:C,2,FALSE)</f>
        <v>N/A</v>
      </c>
      <c r="Y270" s="186" t="s">
        <v>517</v>
      </c>
      <c r="Z270" s="160" t="s">
        <v>499</v>
      </c>
      <c r="AA270" s="161" t="s">
        <v>451</v>
      </c>
      <c r="AB270" s="162" t="s">
        <v>481</v>
      </c>
      <c r="AC270" s="162" t="s">
        <v>451</v>
      </c>
      <c r="AD270" s="164" t="str">
        <f>VLOOKUP($B270,QualitativeNotes!B:C,2,FALSE)</f>
        <v>N/A</v>
      </c>
    </row>
    <row r="271" spans="1:30" ht="75" customHeight="1">
      <c r="A271" s="157">
        <v>45656</v>
      </c>
      <c r="B271" s="158" t="s">
        <v>460</v>
      </c>
      <c r="C271" s="159" t="s">
        <v>217</v>
      </c>
      <c r="D271" s="159" t="s">
        <v>461</v>
      </c>
      <c r="E271" s="185" t="s">
        <v>852</v>
      </c>
      <c r="F271" s="189" t="s">
        <v>905</v>
      </c>
      <c r="G271" s="160" t="s">
        <v>514</v>
      </c>
      <c r="H271" s="160" t="s">
        <v>499</v>
      </c>
      <c r="I271" s="161" t="s">
        <v>451</v>
      </c>
      <c r="J271" s="162" t="s">
        <v>481</v>
      </c>
      <c r="K271" s="162" t="s">
        <v>451</v>
      </c>
      <c r="L271" s="190" t="str">
        <f>VLOOKUP($B271,QualitativeNotes!B:C,2,FALSE)</f>
        <v>N/A</v>
      </c>
      <c r="M271" s="189" t="s">
        <v>515</v>
      </c>
      <c r="N271" s="160" t="s">
        <v>499</v>
      </c>
      <c r="O271" s="161" t="s">
        <v>451</v>
      </c>
      <c r="P271" s="162" t="s">
        <v>481</v>
      </c>
      <c r="Q271" s="162" t="s">
        <v>451</v>
      </c>
      <c r="R271" s="190" t="str">
        <f>VLOOKUP($B271,QualitativeNotes!B:C,2,FALSE)</f>
        <v>N/A</v>
      </c>
      <c r="S271" s="189" t="s">
        <v>516</v>
      </c>
      <c r="T271" s="160" t="s">
        <v>499</v>
      </c>
      <c r="U271" s="161" t="s">
        <v>451</v>
      </c>
      <c r="V271" s="162" t="s">
        <v>481</v>
      </c>
      <c r="W271" s="162" t="s">
        <v>451</v>
      </c>
      <c r="X271" s="190" t="str">
        <f>VLOOKUP($B271,QualitativeNotes!B:C,2,FALSE)</f>
        <v>N/A</v>
      </c>
      <c r="Y271" s="186" t="s">
        <v>517</v>
      </c>
      <c r="Z271" s="160" t="s">
        <v>499</v>
      </c>
      <c r="AA271" s="161" t="s">
        <v>451</v>
      </c>
      <c r="AB271" s="162" t="s">
        <v>481</v>
      </c>
      <c r="AC271" s="162" t="s">
        <v>451</v>
      </c>
      <c r="AD271" s="164" t="str">
        <f>VLOOKUP($B271,QualitativeNotes!B:C,2,FALSE)</f>
        <v>N/A</v>
      </c>
    </row>
    <row r="272" spans="1:30" ht="75" customHeight="1">
      <c r="A272" s="157">
        <v>45656</v>
      </c>
      <c r="B272" s="158" t="s">
        <v>94</v>
      </c>
      <c r="C272" s="159" t="s">
        <v>216</v>
      </c>
      <c r="D272" s="159" t="s">
        <v>283</v>
      </c>
      <c r="E272" s="185" t="s">
        <v>479</v>
      </c>
      <c r="F272" s="189" t="s">
        <v>905</v>
      </c>
      <c r="G272" s="160" t="s">
        <v>514</v>
      </c>
      <c r="H272" s="160" t="s">
        <v>499</v>
      </c>
      <c r="I272" s="161" t="s">
        <v>451</v>
      </c>
      <c r="J272" s="162" t="s">
        <v>748</v>
      </c>
      <c r="K272" s="163">
        <v>0</v>
      </c>
      <c r="L272" s="190" t="str">
        <f>VLOOKUP($B272,QualitativeNotes!B:C,2,FALSE)</f>
        <v>N/A</v>
      </c>
      <c r="M272" s="189" t="s">
        <v>515</v>
      </c>
      <c r="N272" s="160" t="s">
        <v>499</v>
      </c>
      <c r="O272" s="161" t="s">
        <v>451</v>
      </c>
      <c r="P272" s="162" t="s">
        <v>748</v>
      </c>
      <c r="Q272" s="163">
        <v>0</v>
      </c>
      <c r="R272" s="190" t="str">
        <f>VLOOKUP($B272,QualitativeNotes!B:C,2,FALSE)</f>
        <v>N/A</v>
      </c>
      <c r="S272" s="189" t="s">
        <v>516</v>
      </c>
      <c r="T272" s="160" t="s">
        <v>499</v>
      </c>
      <c r="U272" s="161" t="s">
        <v>451</v>
      </c>
      <c r="V272" s="162" t="s">
        <v>748</v>
      </c>
      <c r="W272" s="163">
        <v>0</v>
      </c>
      <c r="X272" s="190" t="str">
        <f>VLOOKUP($B272,QualitativeNotes!B:C,2,FALSE)</f>
        <v>N/A</v>
      </c>
      <c r="Y272" s="186" t="s">
        <v>517</v>
      </c>
      <c r="Z272" s="160" t="s">
        <v>499</v>
      </c>
      <c r="AA272" s="161" t="s">
        <v>451</v>
      </c>
      <c r="AB272" s="162" t="s">
        <v>748</v>
      </c>
      <c r="AC272" s="163">
        <v>0</v>
      </c>
      <c r="AD272" s="164" t="str">
        <f>VLOOKUP($B272,QualitativeNotes!B:C,2,FALSE)</f>
        <v>N/A</v>
      </c>
    </row>
    <row r="273" spans="1:30" ht="45" customHeight="1">
      <c r="A273" s="157">
        <v>45656</v>
      </c>
      <c r="B273" s="158" t="s">
        <v>95</v>
      </c>
      <c r="C273" s="159" t="s">
        <v>216</v>
      </c>
      <c r="D273" s="159" t="s">
        <v>284</v>
      </c>
      <c r="E273" s="185" t="s">
        <v>479</v>
      </c>
      <c r="F273" s="189" t="s">
        <v>905</v>
      </c>
      <c r="G273" s="160" t="s">
        <v>514</v>
      </c>
      <c r="H273" s="160" t="s">
        <v>499</v>
      </c>
      <c r="I273" s="161" t="s">
        <v>451</v>
      </c>
      <c r="J273" s="162" t="s">
        <v>759</v>
      </c>
      <c r="K273" s="163">
        <v>0</v>
      </c>
      <c r="L273" s="190" t="str">
        <f>VLOOKUP($B273,QualitativeNotes!B:C,2,FALSE)</f>
        <v>N/A</v>
      </c>
      <c r="M273" s="189" t="s">
        <v>515</v>
      </c>
      <c r="N273" s="160" t="s">
        <v>499</v>
      </c>
      <c r="O273" s="161" t="s">
        <v>451</v>
      </c>
      <c r="P273" s="162" t="s">
        <v>759</v>
      </c>
      <c r="Q273" s="163">
        <v>0</v>
      </c>
      <c r="R273" s="190" t="str">
        <f>VLOOKUP($B273,QualitativeNotes!B:C,2,FALSE)</f>
        <v>N/A</v>
      </c>
      <c r="S273" s="189" t="s">
        <v>516</v>
      </c>
      <c r="T273" s="160" t="s">
        <v>499</v>
      </c>
      <c r="U273" s="161" t="s">
        <v>451</v>
      </c>
      <c r="V273" s="162" t="s">
        <v>759</v>
      </c>
      <c r="W273" s="163">
        <v>0</v>
      </c>
      <c r="X273" s="190" t="str">
        <f>VLOOKUP($B273,QualitativeNotes!B:C,2,FALSE)</f>
        <v>N/A</v>
      </c>
      <c r="Y273" s="186" t="s">
        <v>517</v>
      </c>
      <c r="Z273" s="160" t="s">
        <v>499</v>
      </c>
      <c r="AA273" s="161" t="s">
        <v>451</v>
      </c>
      <c r="AB273" s="162" t="s">
        <v>759</v>
      </c>
      <c r="AC273" s="163">
        <v>0</v>
      </c>
      <c r="AD273" s="164" t="str">
        <f>VLOOKUP($B273,QualitativeNotes!B:C,2,FALSE)</f>
        <v>N/A</v>
      </c>
    </row>
    <row r="274" spans="1:30" ht="105" customHeight="1">
      <c r="A274" s="157">
        <v>45656</v>
      </c>
      <c r="B274" s="158" t="s">
        <v>96</v>
      </c>
      <c r="C274" s="159" t="s">
        <v>216</v>
      </c>
      <c r="D274" s="159" t="s">
        <v>376</v>
      </c>
      <c r="E274" s="185" t="s">
        <v>479</v>
      </c>
      <c r="F274" s="189" t="s">
        <v>905</v>
      </c>
      <c r="G274" s="160" t="s">
        <v>513</v>
      </c>
      <c r="H274" s="160" t="s">
        <v>499</v>
      </c>
      <c r="I274" s="161" t="s">
        <v>451</v>
      </c>
      <c r="J274" s="162" t="s">
        <v>523</v>
      </c>
      <c r="K274" s="163" t="s">
        <v>451</v>
      </c>
      <c r="L274" s="190" t="str">
        <f>VLOOKUP($B274,QualitativeNotes!B:C,2,FALSE)</f>
        <v>N/A</v>
      </c>
      <c r="M274" s="196"/>
      <c r="N274" s="197"/>
      <c r="O274" s="197"/>
      <c r="P274" s="198"/>
      <c r="Q274" s="199"/>
      <c r="R274" s="200"/>
      <c r="S274" s="196"/>
      <c r="T274" s="197"/>
      <c r="U274" s="197"/>
      <c r="V274" s="198"/>
      <c r="W274" s="199"/>
      <c r="X274" s="200"/>
      <c r="Y274" s="201"/>
      <c r="Z274" s="197"/>
      <c r="AA274" s="197"/>
      <c r="AB274" s="198"/>
      <c r="AC274" s="199"/>
      <c r="AD274" s="202"/>
    </row>
    <row r="275" spans="1:30" ht="90" customHeight="1">
      <c r="A275" s="157">
        <v>45656</v>
      </c>
      <c r="B275" s="158" t="s">
        <v>97</v>
      </c>
      <c r="C275" s="159" t="s">
        <v>216</v>
      </c>
      <c r="D275" s="159" t="s">
        <v>377</v>
      </c>
      <c r="E275" s="185" t="s">
        <v>479</v>
      </c>
      <c r="F275" s="189" t="s">
        <v>905</v>
      </c>
      <c r="G275" s="160" t="s">
        <v>513</v>
      </c>
      <c r="H275" s="160" t="s">
        <v>499</v>
      </c>
      <c r="I275" s="161" t="s">
        <v>451</v>
      </c>
      <c r="J275" s="162" t="s">
        <v>523</v>
      </c>
      <c r="K275" s="163" t="s">
        <v>451</v>
      </c>
      <c r="L275" s="190" t="str">
        <f>VLOOKUP($B275,QualitativeNotes!B:C,2,FALSE)</f>
        <v>N/A</v>
      </c>
      <c r="M275" s="196"/>
      <c r="N275" s="197"/>
      <c r="O275" s="197"/>
      <c r="P275" s="198"/>
      <c r="Q275" s="199"/>
      <c r="R275" s="200"/>
      <c r="S275" s="196"/>
      <c r="T275" s="197"/>
      <c r="U275" s="197"/>
      <c r="V275" s="198"/>
      <c r="W275" s="199"/>
      <c r="X275" s="200"/>
      <c r="Y275" s="201"/>
      <c r="Z275" s="197"/>
      <c r="AA275" s="197"/>
      <c r="AB275" s="198"/>
      <c r="AC275" s="199"/>
      <c r="AD275" s="202"/>
    </row>
    <row r="276" spans="1:30" ht="150" customHeight="1">
      <c r="A276" s="157">
        <v>45656</v>
      </c>
      <c r="B276" s="158" t="s">
        <v>93</v>
      </c>
      <c r="C276" s="159" t="s">
        <v>92</v>
      </c>
      <c r="D276" s="159" t="s">
        <v>92</v>
      </c>
      <c r="E276" s="185" t="s">
        <v>852</v>
      </c>
      <c r="F276" s="189" t="s">
        <v>387</v>
      </c>
      <c r="G276" s="160" t="s">
        <v>513</v>
      </c>
      <c r="H276" s="160" t="s">
        <v>499</v>
      </c>
      <c r="I276" s="161" t="s">
        <v>451</v>
      </c>
      <c r="J276" s="162" t="s">
        <v>481</v>
      </c>
      <c r="K276" s="169">
        <v>0.999</v>
      </c>
      <c r="L276" s="190" t="str">
        <f>VLOOKUP($B276,QualitativeNotes!B:C,2,FALSE)</f>
        <v>N/A</v>
      </c>
      <c r="M276" s="196"/>
      <c r="N276" s="197"/>
      <c r="O276" s="197"/>
      <c r="P276" s="198"/>
      <c r="Q276" s="199"/>
      <c r="R276" s="200"/>
      <c r="S276" s="196"/>
      <c r="T276" s="197"/>
      <c r="U276" s="197"/>
      <c r="V276" s="198"/>
      <c r="W276" s="199"/>
      <c r="X276" s="200"/>
      <c r="Y276" s="201"/>
      <c r="Z276" s="197"/>
      <c r="AA276" s="197"/>
      <c r="AB276" s="198"/>
      <c r="AC276" s="199"/>
      <c r="AD276" s="202"/>
    </row>
    <row r="277" spans="1:30" ht="60" customHeight="1">
      <c r="A277" s="157">
        <v>45656</v>
      </c>
      <c r="B277" s="158" t="s">
        <v>183</v>
      </c>
      <c r="C277" s="159" t="s">
        <v>182</v>
      </c>
      <c r="D277" s="159" t="s">
        <v>182</v>
      </c>
      <c r="E277" s="185" t="s">
        <v>852</v>
      </c>
      <c r="F277" s="189" t="s">
        <v>387</v>
      </c>
      <c r="G277" s="160" t="s">
        <v>513</v>
      </c>
      <c r="H277" s="160" t="s">
        <v>499</v>
      </c>
      <c r="I277" s="161" t="s">
        <v>451</v>
      </c>
      <c r="J277" s="162" t="s">
        <v>481</v>
      </c>
      <c r="K277" s="169">
        <v>0.99964814738291996</v>
      </c>
      <c r="L277" s="190" t="str">
        <f>VLOOKUP($B277,QualitativeNotes!B:C,2,FALSE)</f>
        <v>N/A</v>
      </c>
      <c r="M277" s="196"/>
      <c r="N277" s="197"/>
      <c r="O277" s="197"/>
      <c r="P277" s="198"/>
      <c r="Q277" s="199"/>
      <c r="R277" s="200"/>
      <c r="S277" s="196"/>
      <c r="T277" s="197"/>
      <c r="U277" s="197"/>
      <c r="V277" s="198"/>
      <c r="W277" s="199"/>
      <c r="X277" s="200"/>
      <c r="Y277" s="201"/>
      <c r="Z277" s="197"/>
      <c r="AA277" s="197"/>
      <c r="AB277" s="198"/>
      <c r="AC277" s="199"/>
      <c r="AD277" s="202"/>
    </row>
    <row r="278" spans="1:30" ht="45" customHeight="1">
      <c r="A278" s="157">
        <v>45656</v>
      </c>
      <c r="B278" s="158" t="s">
        <v>181</v>
      </c>
      <c r="C278" s="159" t="s">
        <v>296</v>
      </c>
      <c r="D278" s="159" t="s">
        <v>868</v>
      </c>
      <c r="E278" s="185" t="s">
        <v>869</v>
      </c>
      <c r="F278" s="189" t="s">
        <v>387</v>
      </c>
      <c r="G278" s="160" t="s">
        <v>513</v>
      </c>
      <c r="H278" s="160" t="s">
        <v>499</v>
      </c>
      <c r="I278" s="161" t="s">
        <v>451</v>
      </c>
      <c r="J278" s="170" t="s">
        <v>917</v>
      </c>
      <c r="K278" s="171">
        <v>0.25</v>
      </c>
      <c r="L278" s="190" t="str">
        <f>VLOOKUP($B278,QualitativeNotes!B:C,2,FALSE)</f>
        <v>N/A</v>
      </c>
      <c r="M278" s="196"/>
      <c r="N278" s="197"/>
      <c r="O278" s="197"/>
      <c r="P278" s="198"/>
      <c r="Q278" s="199"/>
      <c r="R278" s="200"/>
      <c r="S278" s="196"/>
      <c r="T278" s="197"/>
      <c r="U278" s="197"/>
      <c r="V278" s="198"/>
      <c r="W278" s="199"/>
      <c r="X278" s="200"/>
      <c r="Y278" s="201"/>
      <c r="Z278" s="197"/>
      <c r="AA278" s="197"/>
      <c r="AB278" s="198"/>
      <c r="AC278" s="199"/>
      <c r="AD278" s="202"/>
    </row>
    <row r="279" spans="1:30" ht="30" customHeight="1">
      <c r="A279" s="157">
        <v>45656</v>
      </c>
      <c r="B279" s="158" t="s">
        <v>135</v>
      </c>
      <c r="C279" s="159" t="s">
        <v>218</v>
      </c>
      <c r="D279" s="159" t="s">
        <v>134</v>
      </c>
      <c r="E279" s="185" t="s">
        <v>417</v>
      </c>
      <c r="F279" s="189" t="s">
        <v>905</v>
      </c>
      <c r="G279" s="160" t="s">
        <v>513</v>
      </c>
      <c r="H279" s="160" t="s">
        <v>499</v>
      </c>
      <c r="I279" s="161" t="s">
        <v>451</v>
      </c>
      <c r="J279" s="162" t="s">
        <v>481</v>
      </c>
      <c r="K279" s="165" t="s">
        <v>566</v>
      </c>
      <c r="L279" s="190" t="str">
        <f>VLOOKUP($B279,QualitativeNotes!B:C,2,FALSE)</f>
        <v>N/A</v>
      </c>
      <c r="M279" s="196"/>
      <c r="N279" s="197"/>
      <c r="O279" s="197"/>
      <c r="P279" s="198"/>
      <c r="Q279" s="199"/>
      <c r="R279" s="200"/>
      <c r="S279" s="196"/>
      <c r="T279" s="197"/>
      <c r="U279" s="197"/>
      <c r="V279" s="198"/>
      <c r="W279" s="199"/>
      <c r="X279" s="200"/>
      <c r="Y279" s="201"/>
      <c r="Z279" s="197"/>
      <c r="AA279" s="197"/>
      <c r="AB279" s="198"/>
      <c r="AC279" s="199"/>
      <c r="AD279" s="202"/>
    </row>
    <row r="280" spans="1:30" ht="45" customHeight="1">
      <c r="A280" s="157">
        <v>45656</v>
      </c>
      <c r="B280" s="158" t="s">
        <v>318</v>
      </c>
      <c r="C280" s="159" t="s">
        <v>219</v>
      </c>
      <c r="D280" s="159" t="s">
        <v>264</v>
      </c>
      <c r="E280" s="185" t="s">
        <v>480</v>
      </c>
      <c r="F280" s="189" t="s">
        <v>905</v>
      </c>
      <c r="G280" s="160" t="s">
        <v>514</v>
      </c>
      <c r="H280" s="160" t="s">
        <v>499</v>
      </c>
      <c r="I280" s="161" t="s">
        <v>451</v>
      </c>
      <c r="J280" s="162" t="s">
        <v>481</v>
      </c>
      <c r="K280" s="166">
        <v>10</v>
      </c>
      <c r="L280" s="190" t="str">
        <f>VLOOKUP($B280,QualitativeNotes!B:C,2,FALSE)</f>
        <v>N/A</v>
      </c>
      <c r="M280" s="189" t="s">
        <v>515</v>
      </c>
      <c r="N280" s="160" t="s">
        <v>499</v>
      </c>
      <c r="O280" s="161" t="s">
        <v>451</v>
      </c>
      <c r="P280" s="162" t="s">
        <v>481</v>
      </c>
      <c r="Q280" s="166">
        <v>8</v>
      </c>
      <c r="R280" s="190" t="str">
        <f>VLOOKUP($B280,QualitativeNotes!B:C,2,FALSE)</f>
        <v>N/A</v>
      </c>
      <c r="S280" s="189" t="s">
        <v>516</v>
      </c>
      <c r="T280" s="160" t="s">
        <v>499</v>
      </c>
      <c r="U280" s="161" t="s">
        <v>451</v>
      </c>
      <c r="V280" s="162" t="s">
        <v>481</v>
      </c>
      <c r="W280" s="166">
        <v>0</v>
      </c>
      <c r="X280" s="190" t="str">
        <f>VLOOKUP($B280,QualitativeNotes!B:C,2,FALSE)</f>
        <v>N/A</v>
      </c>
      <c r="Y280" s="186" t="s">
        <v>517</v>
      </c>
      <c r="Z280" s="160" t="s">
        <v>499</v>
      </c>
      <c r="AA280" s="161" t="s">
        <v>451</v>
      </c>
      <c r="AB280" s="162" t="s">
        <v>481</v>
      </c>
      <c r="AC280" s="166">
        <v>0</v>
      </c>
      <c r="AD280" s="164" t="str">
        <f>VLOOKUP($B280,QualitativeNotes!B:C,2,FALSE)</f>
        <v>N/A</v>
      </c>
    </row>
    <row r="281" spans="1:30" ht="45" customHeight="1">
      <c r="A281" s="157">
        <v>45656</v>
      </c>
      <c r="B281" s="158" t="s">
        <v>319</v>
      </c>
      <c r="C281" s="159" t="s">
        <v>219</v>
      </c>
      <c r="D281" s="159" t="s">
        <v>265</v>
      </c>
      <c r="E281" s="185" t="s">
        <v>480</v>
      </c>
      <c r="F281" s="189" t="s">
        <v>905</v>
      </c>
      <c r="G281" s="160" t="s">
        <v>514</v>
      </c>
      <c r="H281" s="160" t="s">
        <v>499</v>
      </c>
      <c r="I281" s="161" t="s">
        <v>451</v>
      </c>
      <c r="J281" s="162" t="s">
        <v>481</v>
      </c>
      <c r="K281" s="166">
        <v>9</v>
      </c>
      <c r="L281" s="190" t="str">
        <f>VLOOKUP($B281,QualitativeNotes!B:C,2,FALSE)</f>
        <v>N/A</v>
      </c>
      <c r="M281" s="189" t="s">
        <v>515</v>
      </c>
      <c r="N281" s="160" t="s">
        <v>499</v>
      </c>
      <c r="O281" s="161" t="s">
        <v>451</v>
      </c>
      <c r="P281" s="162" t="s">
        <v>481</v>
      </c>
      <c r="Q281" s="166">
        <v>2</v>
      </c>
      <c r="R281" s="190" t="str">
        <f>VLOOKUP($B281,QualitativeNotes!B:C,2,FALSE)</f>
        <v>N/A</v>
      </c>
      <c r="S281" s="189" t="s">
        <v>516</v>
      </c>
      <c r="T281" s="160" t="s">
        <v>499</v>
      </c>
      <c r="U281" s="161" t="s">
        <v>451</v>
      </c>
      <c r="V281" s="162" t="s">
        <v>481</v>
      </c>
      <c r="W281" s="166">
        <v>83</v>
      </c>
      <c r="X281" s="190" t="str">
        <f>VLOOKUP($B281,QualitativeNotes!B:C,2,FALSE)</f>
        <v>N/A</v>
      </c>
      <c r="Y281" s="186" t="s">
        <v>517</v>
      </c>
      <c r="Z281" s="160" t="s">
        <v>499</v>
      </c>
      <c r="AA281" s="161" t="s">
        <v>451</v>
      </c>
      <c r="AB281" s="162" t="s">
        <v>481</v>
      </c>
      <c r="AC281" s="166">
        <v>64</v>
      </c>
      <c r="AD281" s="164" t="str">
        <f>VLOOKUP($B281,QualitativeNotes!B:C,2,FALSE)</f>
        <v>N/A</v>
      </c>
    </row>
    <row r="282" spans="1:30" ht="45" customHeight="1">
      <c r="A282" s="157">
        <v>45656</v>
      </c>
      <c r="B282" s="158" t="s">
        <v>320</v>
      </c>
      <c r="C282" s="159" t="s">
        <v>219</v>
      </c>
      <c r="D282" s="159" t="s">
        <v>314</v>
      </c>
      <c r="E282" s="185" t="s">
        <v>480</v>
      </c>
      <c r="F282" s="189" t="s">
        <v>905</v>
      </c>
      <c r="G282" s="160" t="s">
        <v>514</v>
      </c>
      <c r="H282" s="160" t="s">
        <v>499</v>
      </c>
      <c r="I282" s="161" t="s">
        <v>451</v>
      </c>
      <c r="J282" s="162" t="s">
        <v>481</v>
      </c>
      <c r="K282" s="166">
        <v>9</v>
      </c>
      <c r="L282" s="190" t="str">
        <f>VLOOKUP($B282,QualitativeNotes!B:C,2,FALSE)</f>
        <v>N/A</v>
      </c>
      <c r="M282" s="189" t="s">
        <v>515</v>
      </c>
      <c r="N282" s="160" t="s">
        <v>499</v>
      </c>
      <c r="O282" s="161" t="s">
        <v>451</v>
      </c>
      <c r="P282" s="162" t="s">
        <v>481</v>
      </c>
      <c r="Q282" s="166">
        <v>1</v>
      </c>
      <c r="R282" s="190" t="str">
        <f>VLOOKUP($B282,QualitativeNotes!B:C,2,FALSE)</f>
        <v>N/A</v>
      </c>
      <c r="S282" s="189" t="s">
        <v>516</v>
      </c>
      <c r="T282" s="160" t="s">
        <v>499</v>
      </c>
      <c r="U282" s="161" t="s">
        <v>451</v>
      </c>
      <c r="V282" s="162" t="s">
        <v>481</v>
      </c>
      <c r="W282" s="166">
        <v>0</v>
      </c>
      <c r="X282" s="190" t="str">
        <f>VLOOKUP($B282,QualitativeNotes!B:C,2,FALSE)</f>
        <v>N/A</v>
      </c>
      <c r="Y282" s="186" t="s">
        <v>517</v>
      </c>
      <c r="Z282" s="160" t="s">
        <v>499</v>
      </c>
      <c r="AA282" s="161" t="s">
        <v>451</v>
      </c>
      <c r="AB282" s="162" t="s">
        <v>481</v>
      </c>
      <c r="AC282" s="166">
        <v>0</v>
      </c>
      <c r="AD282" s="164" t="str">
        <f>VLOOKUP($B282,QualitativeNotes!B:C,2,FALSE)</f>
        <v>N/A</v>
      </c>
    </row>
    <row r="283" spans="1:30" ht="45" customHeight="1">
      <c r="A283" s="157">
        <v>45656</v>
      </c>
      <c r="B283" s="158" t="s">
        <v>321</v>
      </c>
      <c r="C283" s="159" t="s">
        <v>219</v>
      </c>
      <c r="D283" s="159" t="s">
        <v>268</v>
      </c>
      <c r="E283" s="185" t="s">
        <v>480</v>
      </c>
      <c r="F283" s="189" t="s">
        <v>905</v>
      </c>
      <c r="G283" s="160" t="s">
        <v>514</v>
      </c>
      <c r="H283" s="160" t="s">
        <v>499</v>
      </c>
      <c r="I283" s="161" t="s">
        <v>451</v>
      </c>
      <c r="J283" s="162" t="s">
        <v>481</v>
      </c>
      <c r="K283" s="166">
        <v>1</v>
      </c>
      <c r="L283" s="190" t="str">
        <f>VLOOKUP($B283,QualitativeNotes!B:C,2,FALSE)</f>
        <v>N/A</v>
      </c>
      <c r="M283" s="189" t="s">
        <v>515</v>
      </c>
      <c r="N283" s="160" t="s">
        <v>499</v>
      </c>
      <c r="O283" s="161" t="s">
        <v>451</v>
      </c>
      <c r="P283" s="162" t="s">
        <v>481</v>
      </c>
      <c r="Q283" s="166">
        <v>0</v>
      </c>
      <c r="R283" s="190" t="str">
        <f>VLOOKUP($B283,QualitativeNotes!B:C,2,FALSE)</f>
        <v>N/A</v>
      </c>
      <c r="S283" s="189" t="s">
        <v>516</v>
      </c>
      <c r="T283" s="160" t="s">
        <v>499</v>
      </c>
      <c r="U283" s="161" t="s">
        <v>451</v>
      </c>
      <c r="V283" s="162" t="s">
        <v>481</v>
      </c>
      <c r="W283" s="166">
        <v>0</v>
      </c>
      <c r="X283" s="190" t="str">
        <f>VLOOKUP($B283,QualitativeNotes!B:C,2,FALSE)</f>
        <v>N/A</v>
      </c>
      <c r="Y283" s="186" t="s">
        <v>517</v>
      </c>
      <c r="Z283" s="160" t="s">
        <v>499</v>
      </c>
      <c r="AA283" s="161" t="s">
        <v>451</v>
      </c>
      <c r="AB283" s="162" t="s">
        <v>481</v>
      </c>
      <c r="AC283" s="166">
        <v>0</v>
      </c>
      <c r="AD283" s="164" t="str">
        <f>VLOOKUP($B283,QualitativeNotes!B:C,2,FALSE)</f>
        <v>N/A</v>
      </c>
    </row>
    <row r="284" spans="1:30" ht="45" customHeight="1">
      <c r="A284" s="157">
        <v>45656</v>
      </c>
      <c r="B284" s="158" t="s">
        <v>322</v>
      </c>
      <c r="C284" s="159" t="s">
        <v>219</v>
      </c>
      <c r="D284" s="159" t="s">
        <v>266</v>
      </c>
      <c r="E284" s="185" t="s">
        <v>480</v>
      </c>
      <c r="F284" s="189" t="s">
        <v>905</v>
      </c>
      <c r="G284" s="160" t="s">
        <v>514</v>
      </c>
      <c r="H284" s="160" t="s">
        <v>499</v>
      </c>
      <c r="I284" s="161" t="s">
        <v>451</v>
      </c>
      <c r="J284" s="162" t="s">
        <v>481</v>
      </c>
      <c r="K284" s="166">
        <v>0</v>
      </c>
      <c r="L284" s="190" t="str">
        <f>VLOOKUP($B284,QualitativeNotes!B:C,2,FALSE)</f>
        <v>N/A</v>
      </c>
      <c r="M284" s="189" t="s">
        <v>515</v>
      </c>
      <c r="N284" s="160" t="s">
        <v>499</v>
      </c>
      <c r="O284" s="161" t="s">
        <v>451</v>
      </c>
      <c r="P284" s="162" t="s">
        <v>481</v>
      </c>
      <c r="Q284" s="166">
        <v>0</v>
      </c>
      <c r="R284" s="190" t="str">
        <f>VLOOKUP($B284,QualitativeNotes!B:C,2,FALSE)</f>
        <v>N/A</v>
      </c>
      <c r="S284" s="189" t="s">
        <v>516</v>
      </c>
      <c r="T284" s="160" t="s">
        <v>499</v>
      </c>
      <c r="U284" s="161" t="s">
        <v>451</v>
      </c>
      <c r="V284" s="162" t="s">
        <v>481</v>
      </c>
      <c r="W284" s="166">
        <v>0</v>
      </c>
      <c r="X284" s="190" t="str">
        <f>VLOOKUP($B284,QualitativeNotes!B:C,2,FALSE)</f>
        <v>N/A</v>
      </c>
      <c r="Y284" s="186" t="s">
        <v>517</v>
      </c>
      <c r="Z284" s="160" t="s">
        <v>499</v>
      </c>
      <c r="AA284" s="161" t="s">
        <v>451</v>
      </c>
      <c r="AB284" s="162" t="s">
        <v>481</v>
      </c>
      <c r="AC284" s="166">
        <v>0</v>
      </c>
      <c r="AD284" s="164" t="str">
        <f>VLOOKUP($B284,QualitativeNotes!B:C,2,FALSE)</f>
        <v>N/A</v>
      </c>
    </row>
    <row r="285" spans="1:30" ht="45" customHeight="1">
      <c r="A285" s="157">
        <v>45656</v>
      </c>
      <c r="B285" s="158" t="s">
        <v>323</v>
      </c>
      <c r="C285" s="159" t="s">
        <v>219</v>
      </c>
      <c r="D285" s="159" t="s">
        <v>267</v>
      </c>
      <c r="E285" s="185" t="s">
        <v>480</v>
      </c>
      <c r="F285" s="189" t="s">
        <v>905</v>
      </c>
      <c r="G285" s="160" t="s">
        <v>514</v>
      </c>
      <c r="H285" s="160" t="s">
        <v>499</v>
      </c>
      <c r="I285" s="161" t="s">
        <v>451</v>
      </c>
      <c r="J285" s="162" t="s">
        <v>481</v>
      </c>
      <c r="K285" s="166">
        <v>11</v>
      </c>
      <c r="L285" s="190" t="str">
        <f>VLOOKUP($B285,QualitativeNotes!B:C,2,FALSE)</f>
        <v>N/A</v>
      </c>
      <c r="M285" s="189" t="s">
        <v>515</v>
      </c>
      <c r="N285" s="160" t="s">
        <v>499</v>
      </c>
      <c r="O285" s="161" t="s">
        <v>451</v>
      </c>
      <c r="P285" s="162" t="s">
        <v>481</v>
      </c>
      <c r="Q285" s="166">
        <v>7</v>
      </c>
      <c r="R285" s="190" t="str">
        <f>VLOOKUP($B285,QualitativeNotes!B:C,2,FALSE)</f>
        <v>N/A</v>
      </c>
      <c r="S285" s="189" t="s">
        <v>516</v>
      </c>
      <c r="T285" s="160" t="s">
        <v>499</v>
      </c>
      <c r="U285" s="161" t="s">
        <v>451</v>
      </c>
      <c r="V285" s="162" t="s">
        <v>481</v>
      </c>
      <c r="W285" s="166">
        <v>0</v>
      </c>
      <c r="X285" s="190" t="str">
        <f>VLOOKUP($B285,QualitativeNotes!B:C,2,FALSE)</f>
        <v>N/A</v>
      </c>
      <c r="Y285" s="186" t="s">
        <v>517</v>
      </c>
      <c r="Z285" s="160" t="s">
        <v>499</v>
      </c>
      <c r="AA285" s="161" t="s">
        <v>451</v>
      </c>
      <c r="AB285" s="162" t="s">
        <v>481</v>
      </c>
      <c r="AC285" s="166">
        <v>0</v>
      </c>
      <c r="AD285" s="164" t="str">
        <f>VLOOKUP($B285,QualitativeNotes!B:C,2,FALSE)</f>
        <v>N/A</v>
      </c>
    </row>
    <row r="286" spans="1:30" ht="45" customHeight="1">
      <c r="A286" s="157">
        <v>45656</v>
      </c>
      <c r="B286" s="158" t="s">
        <v>324</v>
      </c>
      <c r="C286" s="159" t="s">
        <v>219</v>
      </c>
      <c r="D286" s="159" t="s">
        <v>315</v>
      </c>
      <c r="E286" s="185" t="s">
        <v>480</v>
      </c>
      <c r="F286" s="189" t="s">
        <v>905</v>
      </c>
      <c r="G286" s="160" t="s">
        <v>514</v>
      </c>
      <c r="H286" s="160" t="s">
        <v>499</v>
      </c>
      <c r="I286" s="161" t="s">
        <v>451</v>
      </c>
      <c r="J286" s="162" t="s">
        <v>481</v>
      </c>
      <c r="K286" s="166">
        <v>17</v>
      </c>
      <c r="L286" s="190" t="str">
        <f>VLOOKUP($B286,QualitativeNotes!B:C,2,FALSE)</f>
        <v>N/A</v>
      </c>
      <c r="M286" s="189" t="s">
        <v>515</v>
      </c>
      <c r="N286" s="160" t="s">
        <v>499</v>
      </c>
      <c r="O286" s="161" t="s">
        <v>451</v>
      </c>
      <c r="P286" s="162" t="s">
        <v>481</v>
      </c>
      <c r="Q286" s="166">
        <v>4</v>
      </c>
      <c r="R286" s="190" t="str">
        <f>VLOOKUP($B286,QualitativeNotes!B:C,2,FALSE)</f>
        <v>N/A</v>
      </c>
      <c r="S286" s="189" t="s">
        <v>516</v>
      </c>
      <c r="T286" s="160" t="s">
        <v>499</v>
      </c>
      <c r="U286" s="161" t="s">
        <v>451</v>
      </c>
      <c r="V286" s="162" t="s">
        <v>481</v>
      </c>
      <c r="W286" s="166">
        <v>83</v>
      </c>
      <c r="X286" s="190" t="str">
        <f>VLOOKUP($B286,QualitativeNotes!B:C,2,FALSE)</f>
        <v>N/A</v>
      </c>
      <c r="Y286" s="186" t="s">
        <v>517</v>
      </c>
      <c r="Z286" s="160" t="s">
        <v>499</v>
      </c>
      <c r="AA286" s="161" t="s">
        <v>451</v>
      </c>
      <c r="AB286" s="162" t="s">
        <v>481</v>
      </c>
      <c r="AC286" s="166">
        <v>64</v>
      </c>
      <c r="AD286" s="164" t="str">
        <f>VLOOKUP($B286,QualitativeNotes!B:C,2,FALSE)</f>
        <v>N/A</v>
      </c>
    </row>
    <row r="287" spans="1:30" ht="45" customHeight="1">
      <c r="A287" s="157">
        <v>45656</v>
      </c>
      <c r="B287" s="158" t="s">
        <v>325</v>
      </c>
      <c r="C287" s="159" t="s">
        <v>219</v>
      </c>
      <c r="D287" s="159" t="s">
        <v>316</v>
      </c>
      <c r="E287" s="185" t="s">
        <v>480</v>
      </c>
      <c r="F287" s="189" t="s">
        <v>905</v>
      </c>
      <c r="G287" s="160" t="s">
        <v>514</v>
      </c>
      <c r="H287" s="160" t="s">
        <v>499</v>
      </c>
      <c r="I287" s="161" t="s">
        <v>451</v>
      </c>
      <c r="J287" s="162" t="s">
        <v>481</v>
      </c>
      <c r="K287" s="166">
        <v>13</v>
      </c>
      <c r="L287" s="190" t="str">
        <f>VLOOKUP($B287,QualitativeNotes!B:C,2,FALSE)</f>
        <v>N/A</v>
      </c>
      <c r="M287" s="189" t="s">
        <v>515</v>
      </c>
      <c r="N287" s="160" t="s">
        <v>499</v>
      </c>
      <c r="O287" s="161" t="s">
        <v>451</v>
      </c>
      <c r="P287" s="162" t="s">
        <v>481</v>
      </c>
      <c r="Q287" s="166">
        <v>9</v>
      </c>
      <c r="R287" s="190" t="str">
        <f>VLOOKUP($B287,QualitativeNotes!B:C,2,FALSE)</f>
        <v>N/A</v>
      </c>
      <c r="S287" s="189" t="s">
        <v>516</v>
      </c>
      <c r="T287" s="160" t="s">
        <v>499</v>
      </c>
      <c r="U287" s="161" t="s">
        <v>451</v>
      </c>
      <c r="V287" s="162" t="s">
        <v>481</v>
      </c>
      <c r="W287" s="166">
        <v>30</v>
      </c>
      <c r="X287" s="190" t="str">
        <f>VLOOKUP($B287,QualitativeNotes!B:C,2,FALSE)</f>
        <v>N/A</v>
      </c>
      <c r="Y287" s="186" t="s">
        <v>517</v>
      </c>
      <c r="Z287" s="160" t="s">
        <v>499</v>
      </c>
      <c r="AA287" s="161" t="s">
        <v>451</v>
      </c>
      <c r="AB287" s="162" t="s">
        <v>481</v>
      </c>
      <c r="AC287" s="166">
        <v>21</v>
      </c>
      <c r="AD287" s="164" t="str">
        <f>VLOOKUP($B287,QualitativeNotes!B:C,2,FALSE)</f>
        <v>N/A</v>
      </c>
    </row>
    <row r="288" spans="1:30" ht="45" customHeight="1">
      <c r="A288" s="157">
        <v>45656</v>
      </c>
      <c r="B288" s="158" t="s">
        <v>407</v>
      </c>
      <c r="C288" s="159" t="s">
        <v>219</v>
      </c>
      <c r="D288" s="159" t="s">
        <v>317</v>
      </c>
      <c r="E288" s="185" t="s">
        <v>480</v>
      </c>
      <c r="F288" s="189" t="s">
        <v>905</v>
      </c>
      <c r="G288" s="160" t="s">
        <v>514</v>
      </c>
      <c r="H288" s="160" t="s">
        <v>499</v>
      </c>
      <c r="I288" s="161" t="s">
        <v>451</v>
      </c>
      <c r="J288" s="162" t="s">
        <v>481</v>
      </c>
      <c r="K288" s="166">
        <v>15</v>
      </c>
      <c r="L288" s="190" t="str">
        <f>VLOOKUP($B288,QualitativeNotes!B:C,2,FALSE)</f>
        <v>N/A</v>
      </c>
      <c r="M288" s="189" t="s">
        <v>515</v>
      </c>
      <c r="N288" s="160" t="s">
        <v>499</v>
      </c>
      <c r="O288" s="161" t="s">
        <v>451</v>
      </c>
      <c r="P288" s="162" t="s">
        <v>481</v>
      </c>
      <c r="Q288" s="166">
        <v>2</v>
      </c>
      <c r="R288" s="190" t="str">
        <f>VLOOKUP($B288,QualitativeNotes!B:C,2,FALSE)</f>
        <v>N/A</v>
      </c>
      <c r="S288" s="189" t="s">
        <v>516</v>
      </c>
      <c r="T288" s="160" t="s">
        <v>499</v>
      </c>
      <c r="U288" s="161" t="s">
        <v>451</v>
      </c>
      <c r="V288" s="162" t="s">
        <v>481</v>
      </c>
      <c r="W288" s="166">
        <v>53</v>
      </c>
      <c r="X288" s="190" t="str">
        <f>VLOOKUP($B288,QualitativeNotes!B:C,2,FALSE)</f>
        <v>N/A</v>
      </c>
      <c r="Y288" s="186" t="s">
        <v>517</v>
      </c>
      <c r="Z288" s="160" t="s">
        <v>499</v>
      </c>
      <c r="AA288" s="161" t="s">
        <v>451</v>
      </c>
      <c r="AB288" s="162" t="s">
        <v>481</v>
      </c>
      <c r="AC288" s="166">
        <v>43</v>
      </c>
      <c r="AD288" s="164" t="str">
        <f>VLOOKUP($B288,QualitativeNotes!B:C,2,FALSE)</f>
        <v>N/A</v>
      </c>
    </row>
    <row r="289" spans="1:30" ht="35.25" customHeight="1">
      <c r="A289" s="157">
        <v>45656</v>
      </c>
      <c r="B289" s="158" t="s">
        <v>136</v>
      </c>
      <c r="C289" s="159" t="s">
        <v>220</v>
      </c>
      <c r="D289" s="159" t="s">
        <v>378</v>
      </c>
      <c r="E289" s="185" t="s">
        <v>852</v>
      </c>
      <c r="F289" s="189" t="s">
        <v>905</v>
      </c>
      <c r="G289" s="160" t="s">
        <v>514</v>
      </c>
      <c r="H289" s="160" t="s">
        <v>499</v>
      </c>
      <c r="I289" s="161" t="s">
        <v>451</v>
      </c>
      <c r="J289" s="162" t="s">
        <v>285</v>
      </c>
      <c r="K289" s="169">
        <f>KELERCCP_DataFile_18!E2</f>
        <v>0.55841324771217027</v>
      </c>
      <c r="L289" s="190" t="str">
        <f>VLOOKUP($B289,QualitativeNotes!B:C,2,FALSE)</f>
        <v>N/A</v>
      </c>
      <c r="M289" s="189" t="s">
        <v>515</v>
      </c>
      <c r="N289" s="160" t="s">
        <v>499</v>
      </c>
      <c r="O289" s="161" t="s">
        <v>451</v>
      </c>
      <c r="P289" s="162" t="s">
        <v>285</v>
      </c>
      <c r="Q289" s="169">
        <f>KELERCCP_DataFile_18!E4</f>
        <v>0.90981241304093585</v>
      </c>
      <c r="R289" s="190" t="str">
        <f>VLOOKUP($B289,QualitativeNotes!B:C,2,FALSE)</f>
        <v>N/A</v>
      </c>
      <c r="S289" s="189" t="s">
        <v>516</v>
      </c>
      <c r="T289" s="160" t="s">
        <v>499</v>
      </c>
      <c r="U289" s="161" t="s">
        <v>451</v>
      </c>
      <c r="V289" s="162" t="s">
        <v>285</v>
      </c>
      <c r="W289" s="169">
        <f>KELERCCP_DataFile_18!E6</f>
        <v>0</v>
      </c>
      <c r="X289" s="190" t="str">
        <f>VLOOKUP($B289,QualitativeNotes!B:C,2,FALSE)</f>
        <v>N/A</v>
      </c>
      <c r="Y289" s="186" t="s">
        <v>517</v>
      </c>
      <c r="Z289" s="160" t="s">
        <v>499</v>
      </c>
      <c r="AA289" s="161" t="s">
        <v>451</v>
      </c>
      <c r="AB289" s="162" t="s">
        <v>285</v>
      </c>
      <c r="AC289" s="169">
        <f>KELERCCP_DataFile_18!E8</f>
        <v>0</v>
      </c>
      <c r="AD289" s="164" t="str">
        <f>VLOOKUP($B289,QualitativeNotes!B:C,2,FALSE)</f>
        <v>N/A</v>
      </c>
    </row>
    <row r="290" spans="1:30" ht="35.25" customHeight="1">
      <c r="A290" s="157">
        <v>45656</v>
      </c>
      <c r="B290" s="158" t="s">
        <v>136</v>
      </c>
      <c r="C290" s="159" t="s">
        <v>220</v>
      </c>
      <c r="D290" s="159" t="s">
        <v>378</v>
      </c>
      <c r="E290" s="185" t="s">
        <v>852</v>
      </c>
      <c r="F290" s="189" t="s">
        <v>905</v>
      </c>
      <c r="G290" s="160" t="s">
        <v>514</v>
      </c>
      <c r="H290" s="160" t="s">
        <v>499</v>
      </c>
      <c r="I290" s="161" t="s">
        <v>451</v>
      </c>
      <c r="J290" s="162" t="s">
        <v>286</v>
      </c>
      <c r="K290" s="169">
        <f>KELERCCP_DataFile_18!E3</f>
        <v>0.81003556090842876</v>
      </c>
      <c r="L290" s="190" t="str">
        <f>VLOOKUP($B290,QualitativeNotes!B:C,2,FALSE)</f>
        <v>N/A</v>
      </c>
      <c r="M290" s="189" t="s">
        <v>515</v>
      </c>
      <c r="N290" s="160" t="s">
        <v>499</v>
      </c>
      <c r="O290" s="161" t="s">
        <v>451</v>
      </c>
      <c r="P290" s="162" t="s">
        <v>286</v>
      </c>
      <c r="Q290" s="169">
        <f>KELERCCP_DataFile_18!E5</f>
        <v>0.99229259347604482</v>
      </c>
      <c r="R290" s="190" t="str">
        <f>VLOOKUP($B290,QualitativeNotes!B:C,2,FALSE)</f>
        <v>N/A</v>
      </c>
      <c r="S290" s="189" t="s">
        <v>516</v>
      </c>
      <c r="T290" s="160" t="s">
        <v>499</v>
      </c>
      <c r="U290" s="161" t="s">
        <v>451</v>
      </c>
      <c r="V290" s="162" t="s">
        <v>286</v>
      </c>
      <c r="W290" s="169">
        <f>KELERCCP_DataFile_18!E7</f>
        <v>0</v>
      </c>
      <c r="X290" s="190" t="str">
        <f>VLOOKUP($B290,QualitativeNotes!B:C,2,FALSE)</f>
        <v>N/A</v>
      </c>
      <c r="Y290" s="186" t="s">
        <v>517</v>
      </c>
      <c r="Z290" s="160" t="s">
        <v>499</v>
      </c>
      <c r="AA290" s="161" t="s">
        <v>451</v>
      </c>
      <c r="AB290" s="162" t="s">
        <v>286</v>
      </c>
      <c r="AC290" s="169">
        <f>KELERCCP_DataFile_18!E9</f>
        <v>0</v>
      </c>
      <c r="AD290" s="164" t="str">
        <f>VLOOKUP($B290,QualitativeNotes!B:C,2,FALSE)</f>
        <v>N/A</v>
      </c>
    </row>
    <row r="291" spans="1:30" ht="35.25" customHeight="1">
      <c r="A291" s="157">
        <v>45656</v>
      </c>
      <c r="B291" s="158" t="s">
        <v>137</v>
      </c>
      <c r="C291" s="159" t="s">
        <v>220</v>
      </c>
      <c r="D291" s="159" t="s">
        <v>379</v>
      </c>
      <c r="E291" s="185" t="s">
        <v>852</v>
      </c>
      <c r="F291" s="189" t="s">
        <v>905</v>
      </c>
      <c r="G291" s="160" t="s">
        <v>514</v>
      </c>
      <c r="H291" s="160" t="s">
        <v>499</v>
      </c>
      <c r="I291" s="161" t="s">
        <v>451</v>
      </c>
      <c r="J291" s="162" t="s">
        <v>285</v>
      </c>
      <c r="K291" s="169">
        <f>KELERCCP_DataFile_18!F2</f>
        <v>0</v>
      </c>
      <c r="L291" s="190" t="str">
        <f>VLOOKUP($B291,QualitativeNotes!B:C,2,FALSE)</f>
        <v>N/A</v>
      </c>
      <c r="M291" s="189" t="s">
        <v>515</v>
      </c>
      <c r="N291" s="160" t="s">
        <v>499</v>
      </c>
      <c r="O291" s="161" t="s">
        <v>451</v>
      </c>
      <c r="P291" s="162" t="s">
        <v>285</v>
      </c>
      <c r="Q291" s="169">
        <f>KELERCCP_DataFile_18!F4</f>
        <v>0</v>
      </c>
      <c r="R291" s="190" t="str">
        <f>VLOOKUP($B291,QualitativeNotes!B:C,2,FALSE)</f>
        <v>N/A</v>
      </c>
      <c r="S291" s="189" t="s">
        <v>516</v>
      </c>
      <c r="T291" s="160" t="s">
        <v>499</v>
      </c>
      <c r="U291" s="161" t="s">
        <v>451</v>
      </c>
      <c r="V291" s="162" t="s">
        <v>285</v>
      </c>
      <c r="W291" s="169">
        <f>KELERCCP_DataFile_18!F6</f>
        <v>0.75524039564325651</v>
      </c>
      <c r="X291" s="190" t="str">
        <f>VLOOKUP($B291,QualitativeNotes!B:C,2,FALSE)</f>
        <v>N/A</v>
      </c>
      <c r="Y291" s="186" t="s">
        <v>517</v>
      </c>
      <c r="Z291" s="160" t="s">
        <v>499</v>
      </c>
      <c r="AA291" s="161" t="s">
        <v>451</v>
      </c>
      <c r="AB291" s="162" t="s">
        <v>285</v>
      </c>
      <c r="AC291" s="169">
        <f>KELERCCP_DataFile_18!F8</f>
        <v>0.43817701419131239</v>
      </c>
      <c r="AD291" s="164" t="str">
        <f>VLOOKUP($B291,QualitativeNotes!B:C,2,FALSE)</f>
        <v>N/A</v>
      </c>
    </row>
    <row r="292" spans="1:30" ht="35.25" customHeight="1">
      <c r="A292" s="157">
        <v>45656</v>
      </c>
      <c r="B292" s="158" t="s">
        <v>137</v>
      </c>
      <c r="C292" s="159" t="s">
        <v>220</v>
      </c>
      <c r="D292" s="159" t="s">
        <v>379</v>
      </c>
      <c r="E292" s="185" t="s">
        <v>852</v>
      </c>
      <c r="F292" s="189" t="s">
        <v>905</v>
      </c>
      <c r="G292" s="160" t="s">
        <v>514</v>
      </c>
      <c r="H292" s="160" t="s">
        <v>499</v>
      </c>
      <c r="I292" s="161" t="s">
        <v>451</v>
      </c>
      <c r="J292" s="162" t="s">
        <v>286</v>
      </c>
      <c r="K292" s="169">
        <f>KELERCCP_DataFile_18!F3</f>
        <v>0</v>
      </c>
      <c r="L292" s="190" t="str">
        <f>VLOOKUP($B292,QualitativeNotes!B:C,2,FALSE)</f>
        <v>N/A</v>
      </c>
      <c r="M292" s="189" t="s">
        <v>515</v>
      </c>
      <c r="N292" s="160" t="s">
        <v>499</v>
      </c>
      <c r="O292" s="161" t="s">
        <v>451</v>
      </c>
      <c r="P292" s="162" t="s">
        <v>286</v>
      </c>
      <c r="Q292" s="169">
        <f>KELERCCP_DataFile_18!F5</f>
        <v>0</v>
      </c>
      <c r="R292" s="190" t="str">
        <f>VLOOKUP($B292,QualitativeNotes!B:C,2,FALSE)</f>
        <v>N/A</v>
      </c>
      <c r="S292" s="189" t="s">
        <v>516</v>
      </c>
      <c r="T292" s="160" t="s">
        <v>499</v>
      </c>
      <c r="U292" s="161" t="s">
        <v>451</v>
      </c>
      <c r="V292" s="162" t="s">
        <v>286</v>
      </c>
      <c r="W292" s="169">
        <f>KELERCCP_DataFile_18!F7</f>
        <v>1.0000000000000002</v>
      </c>
      <c r="X292" s="190" t="str">
        <f>VLOOKUP($B292,QualitativeNotes!B:C,2,FALSE)</f>
        <v>N/A</v>
      </c>
      <c r="Y292" s="186" t="s">
        <v>517</v>
      </c>
      <c r="Z292" s="160" t="s">
        <v>499</v>
      </c>
      <c r="AA292" s="161" t="s">
        <v>451</v>
      </c>
      <c r="AB292" s="162" t="s">
        <v>286</v>
      </c>
      <c r="AC292" s="169">
        <f>KELERCCP_DataFile_18!F9</f>
        <v>1.1067937354645452</v>
      </c>
      <c r="AD292" s="164" t="str">
        <f>VLOOKUP($B292,QualitativeNotes!B:C,2,FALSE)</f>
        <v>N/A</v>
      </c>
    </row>
    <row r="293" spans="1:30" ht="35.25" customHeight="1">
      <c r="A293" s="157">
        <v>45656</v>
      </c>
      <c r="B293" s="158" t="s">
        <v>138</v>
      </c>
      <c r="C293" s="159" t="s">
        <v>220</v>
      </c>
      <c r="D293" s="159" t="s">
        <v>380</v>
      </c>
      <c r="E293" s="185" t="s">
        <v>852</v>
      </c>
      <c r="F293" s="189" t="s">
        <v>905</v>
      </c>
      <c r="G293" s="160" t="s">
        <v>514</v>
      </c>
      <c r="H293" s="160" t="s">
        <v>499</v>
      </c>
      <c r="I293" s="161" t="s">
        <v>451</v>
      </c>
      <c r="J293" s="162" t="s">
        <v>285</v>
      </c>
      <c r="K293" s="169">
        <f>KELERCCP_DataFile_18!G2</f>
        <v>0</v>
      </c>
      <c r="L293" s="190" t="str">
        <f>VLOOKUP($B293,QualitativeNotes!B:C,2,FALSE)</f>
        <v>N/A</v>
      </c>
      <c r="M293" s="189" t="s">
        <v>515</v>
      </c>
      <c r="N293" s="160" t="s">
        <v>499</v>
      </c>
      <c r="O293" s="161" t="s">
        <v>451</v>
      </c>
      <c r="P293" s="162" t="s">
        <v>285</v>
      </c>
      <c r="Q293" s="169">
        <f>KELERCCP_DataFile_18!G4</f>
        <v>0</v>
      </c>
      <c r="R293" s="190" t="str">
        <f>VLOOKUP($B293,QualitativeNotes!B:C,2,FALSE)</f>
        <v>N/A</v>
      </c>
      <c r="S293" s="189" t="s">
        <v>516</v>
      </c>
      <c r="T293" s="160" t="s">
        <v>499</v>
      </c>
      <c r="U293" s="161" t="s">
        <v>451</v>
      </c>
      <c r="V293" s="162" t="s">
        <v>285</v>
      </c>
      <c r="W293" s="169">
        <f>KELERCCP_DataFile_18!G6</f>
        <v>0.9091422089499358</v>
      </c>
      <c r="X293" s="190" t="str">
        <f>VLOOKUP($B293,QualitativeNotes!B:C,2,FALSE)</f>
        <v>N/A</v>
      </c>
      <c r="Y293" s="186" t="s">
        <v>517</v>
      </c>
      <c r="Z293" s="160" t="s">
        <v>499</v>
      </c>
      <c r="AA293" s="161" t="s">
        <v>451</v>
      </c>
      <c r="AB293" s="162" t="s">
        <v>285</v>
      </c>
      <c r="AC293" s="169">
        <f>KELERCCP_DataFile_18!G8</f>
        <v>0.63756336492438082</v>
      </c>
      <c r="AD293" s="164" t="str">
        <f>VLOOKUP($B293,QualitativeNotes!B:C,2,FALSE)</f>
        <v>N/A</v>
      </c>
    </row>
    <row r="294" spans="1:30" ht="35.25" customHeight="1">
      <c r="A294" s="157">
        <v>45656</v>
      </c>
      <c r="B294" s="158" t="s">
        <v>138</v>
      </c>
      <c r="C294" s="159" t="s">
        <v>220</v>
      </c>
      <c r="D294" s="159" t="s">
        <v>380</v>
      </c>
      <c r="E294" s="185" t="s">
        <v>852</v>
      </c>
      <c r="F294" s="189" t="s">
        <v>905</v>
      </c>
      <c r="G294" s="160" t="s">
        <v>514</v>
      </c>
      <c r="H294" s="160" t="s">
        <v>499</v>
      </c>
      <c r="I294" s="161" t="s">
        <v>451</v>
      </c>
      <c r="J294" s="162" t="s">
        <v>286</v>
      </c>
      <c r="K294" s="169">
        <f>KELERCCP_DataFile_18!G3</f>
        <v>0</v>
      </c>
      <c r="L294" s="190" t="str">
        <f>VLOOKUP($B294,QualitativeNotes!B:C,2,FALSE)</f>
        <v>N/A</v>
      </c>
      <c r="M294" s="189" t="s">
        <v>515</v>
      </c>
      <c r="N294" s="160" t="s">
        <v>499</v>
      </c>
      <c r="O294" s="161" t="s">
        <v>451</v>
      </c>
      <c r="P294" s="162" t="s">
        <v>286</v>
      </c>
      <c r="Q294" s="169">
        <f>KELERCCP_DataFile_18!G5</f>
        <v>0</v>
      </c>
      <c r="R294" s="190" t="str">
        <f>VLOOKUP($B294,QualitativeNotes!B:C,2,FALSE)</f>
        <v>N/A</v>
      </c>
      <c r="S294" s="189" t="s">
        <v>516</v>
      </c>
      <c r="T294" s="160" t="s">
        <v>499</v>
      </c>
      <c r="U294" s="161" t="s">
        <v>451</v>
      </c>
      <c r="V294" s="162" t="s">
        <v>286</v>
      </c>
      <c r="W294" s="169">
        <f>KELERCCP_DataFile_18!G7</f>
        <v>1.0000000000000002</v>
      </c>
      <c r="X294" s="190" t="str">
        <f>VLOOKUP($B294,QualitativeNotes!B:C,2,FALSE)</f>
        <v>N/A</v>
      </c>
      <c r="Y294" s="186" t="s">
        <v>517</v>
      </c>
      <c r="Z294" s="160" t="s">
        <v>499</v>
      </c>
      <c r="AA294" s="161" t="s">
        <v>451</v>
      </c>
      <c r="AB294" s="162" t="s">
        <v>286</v>
      </c>
      <c r="AC294" s="169">
        <f>KELERCCP_DataFile_18!G9</f>
        <v>1.4988357035117701</v>
      </c>
      <c r="AD294" s="164" t="str">
        <f>VLOOKUP($B294,QualitativeNotes!B:C,2,FALSE)</f>
        <v>N/A</v>
      </c>
    </row>
    <row r="295" spans="1:30" ht="75" customHeight="1">
      <c r="A295" s="157">
        <v>45656</v>
      </c>
      <c r="B295" s="158" t="s">
        <v>184</v>
      </c>
      <c r="C295" s="159" t="s">
        <v>221</v>
      </c>
      <c r="D295" s="159" t="s">
        <v>381</v>
      </c>
      <c r="E295" s="185" t="s">
        <v>852</v>
      </c>
      <c r="F295" s="189" t="s">
        <v>905</v>
      </c>
      <c r="G295" s="160" t="s">
        <v>514</v>
      </c>
      <c r="H295" s="160" t="s">
        <v>499</v>
      </c>
      <c r="I295" s="161" t="s">
        <v>451</v>
      </c>
      <c r="J295" s="162" t="s">
        <v>285</v>
      </c>
      <c r="K295" s="169">
        <v>0.73902375461336456</v>
      </c>
      <c r="L295" s="190" t="str">
        <f>VLOOKUP($B295,QualitativeNotes!B:C,2,FALSE)</f>
        <v>N/A</v>
      </c>
      <c r="M295" s="189" t="s">
        <v>515</v>
      </c>
      <c r="N295" s="160" t="s">
        <v>499</v>
      </c>
      <c r="O295" s="161" t="s">
        <v>451</v>
      </c>
      <c r="P295" s="162" t="s">
        <v>285</v>
      </c>
      <c r="Q295" s="169">
        <v>0.94357940672102736</v>
      </c>
      <c r="R295" s="190" t="str">
        <f>VLOOKUP($B295,QualitativeNotes!B:C,2,FALSE)</f>
        <v>N/A</v>
      </c>
      <c r="S295" s="189" t="s">
        <v>516</v>
      </c>
      <c r="T295" s="160" t="s">
        <v>499</v>
      </c>
      <c r="U295" s="161" t="s">
        <v>451</v>
      </c>
      <c r="V295" s="162" t="s">
        <v>285</v>
      </c>
      <c r="W295" s="169">
        <v>0</v>
      </c>
      <c r="X295" s="190" t="str">
        <f>VLOOKUP($B295,QualitativeNotes!B:C,2,FALSE)</f>
        <v>N/A</v>
      </c>
      <c r="Y295" s="186" t="s">
        <v>517</v>
      </c>
      <c r="Z295" s="160" t="s">
        <v>499</v>
      </c>
      <c r="AA295" s="161" t="s">
        <v>451</v>
      </c>
      <c r="AB295" s="162" t="s">
        <v>285</v>
      </c>
      <c r="AC295" s="169">
        <v>0.69472881778411566</v>
      </c>
      <c r="AD295" s="164" t="str">
        <f>VLOOKUP($B295,QualitativeNotes!B:C,2,FALSE)</f>
        <v>N/A</v>
      </c>
    </row>
    <row r="296" spans="1:30" ht="75" customHeight="1">
      <c r="A296" s="157">
        <v>45656</v>
      </c>
      <c r="B296" s="158" t="s">
        <v>184</v>
      </c>
      <c r="C296" s="159" t="s">
        <v>221</v>
      </c>
      <c r="D296" s="159" t="s">
        <v>381</v>
      </c>
      <c r="E296" s="185" t="s">
        <v>852</v>
      </c>
      <c r="F296" s="189" t="s">
        <v>905</v>
      </c>
      <c r="G296" s="160" t="s">
        <v>514</v>
      </c>
      <c r="H296" s="160" t="s">
        <v>499</v>
      </c>
      <c r="I296" s="161" t="s">
        <v>451</v>
      </c>
      <c r="J296" s="162" t="s">
        <v>286</v>
      </c>
      <c r="K296" s="169">
        <v>0.87886843739800247</v>
      </c>
      <c r="L296" s="190" t="str">
        <f>VLOOKUP($B296,QualitativeNotes!B:C,2,FALSE)</f>
        <v>N/A</v>
      </c>
      <c r="M296" s="189" t="s">
        <v>515</v>
      </c>
      <c r="N296" s="160" t="s">
        <v>499</v>
      </c>
      <c r="O296" s="161" t="s">
        <v>451</v>
      </c>
      <c r="P296" s="162" t="s">
        <v>286</v>
      </c>
      <c r="Q296" s="169">
        <v>0.9916344769989841</v>
      </c>
      <c r="R296" s="190" t="str">
        <f>VLOOKUP($B296,QualitativeNotes!B:C,2,FALSE)</f>
        <v>N/A</v>
      </c>
      <c r="S296" s="189" t="s">
        <v>516</v>
      </c>
      <c r="T296" s="160" t="s">
        <v>499</v>
      </c>
      <c r="U296" s="161" t="s">
        <v>451</v>
      </c>
      <c r="V296" s="162" t="s">
        <v>286</v>
      </c>
      <c r="W296" s="169">
        <v>0</v>
      </c>
      <c r="X296" s="190" t="str">
        <f>VLOOKUP($B296,QualitativeNotes!B:C,2,FALSE)</f>
        <v>N/A</v>
      </c>
      <c r="Y296" s="186" t="s">
        <v>517</v>
      </c>
      <c r="Z296" s="160" t="s">
        <v>499</v>
      </c>
      <c r="AA296" s="161" t="s">
        <v>451</v>
      </c>
      <c r="AB296" s="162" t="s">
        <v>286</v>
      </c>
      <c r="AC296" s="169">
        <v>0.85373783098648837</v>
      </c>
      <c r="AD296" s="164" t="str">
        <f>VLOOKUP($B296,QualitativeNotes!B:C,2,FALSE)</f>
        <v>N/A</v>
      </c>
    </row>
    <row r="297" spans="1:30" ht="90" customHeight="1">
      <c r="A297" s="157">
        <v>45656</v>
      </c>
      <c r="B297" s="158" t="s">
        <v>185</v>
      </c>
      <c r="C297" s="159" t="s">
        <v>221</v>
      </c>
      <c r="D297" s="159" t="s">
        <v>382</v>
      </c>
      <c r="E297" s="185" t="s">
        <v>852</v>
      </c>
      <c r="F297" s="189" t="s">
        <v>905</v>
      </c>
      <c r="G297" s="160" t="s">
        <v>514</v>
      </c>
      <c r="H297" s="160" t="s">
        <v>499</v>
      </c>
      <c r="I297" s="161" t="s">
        <v>451</v>
      </c>
      <c r="J297" s="162" t="s">
        <v>285</v>
      </c>
      <c r="K297" s="169">
        <v>0</v>
      </c>
      <c r="L297" s="190" t="str">
        <f>VLOOKUP($B297,QualitativeNotes!B:C,2,FALSE)</f>
        <v>N/A</v>
      </c>
      <c r="M297" s="189" t="s">
        <v>515</v>
      </c>
      <c r="N297" s="160" t="s">
        <v>499</v>
      </c>
      <c r="O297" s="161" t="s">
        <v>451</v>
      </c>
      <c r="P297" s="162" t="s">
        <v>285</v>
      </c>
      <c r="Q297" s="169">
        <v>0</v>
      </c>
      <c r="R297" s="190" t="str">
        <f>VLOOKUP($B297,QualitativeNotes!B:C,2,FALSE)</f>
        <v>N/A</v>
      </c>
      <c r="S297" s="189" t="s">
        <v>516</v>
      </c>
      <c r="T297" s="160" t="s">
        <v>499</v>
      </c>
      <c r="U297" s="161" t="s">
        <v>451</v>
      </c>
      <c r="V297" s="162" t="s">
        <v>285</v>
      </c>
      <c r="W297" s="169">
        <v>0.4765140815147863</v>
      </c>
      <c r="X297" s="190" t="str">
        <f>VLOOKUP($B297,QualitativeNotes!B:C,2,FALSE)</f>
        <v>N/A</v>
      </c>
      <c r="Y297" s="186" t="s">
        <v>517</v>
      </c>
      <c r="Z297" s="160" t="s">
        <v>499</v>
      </c>
      <c r="AA297" s="161" t="s">
        <v>451</v>
      </c>
      <c r="AB297" s="162" t="s">
        <v>285</v>
      </c>
      <c r="AC297" s="169">
        <v>0</v>
      </c>
      <c r="AD297" s="164" t="str">
        <f>VLOOKUP($B297,QualitativeNotes!B:C,2,FALSE)</f>
        <v>N/A</v>
      </c>
    </row>
    <row r="298" spans="1:30" ht="90" customHeight="1">
      <c r="A298" s="157">
        <v>45656</v>
      </c>
      <c r="B298" s="158" t="s">
        <v>185</v>
      </c>
      <c r="C298" s="159" t="s">
        <v>221</v>
      </c>
      <c r="D298" s="159" t="s">
        <v>382</v>
      </c>
      <c r="E298" s="185" t="s">
        <v>852</v>
      </c>
      <c r="F298" s="189" t="s">
        <v>905</v>
      </c>
      <c r="G298" s="160" t="s">
        <v>514</v>
      </c>
      <c r="H298" s="160" t="s">
        <v>499</v>
      </c>
      <c r="I298" s="161" t="s">
        <v>451</v>
      </c>
      <c r="J298" s="162" t="s">
        <v>286</v>
      </c>
      <c r="K298" s="169">
        <v>0</v>
      </c>
      <c r="L298" s="190" t="str">
        <f>VLOOKUP($B298,QualitativeNotes!B:C,2,FALSE)</f>
        <v>N/A</v>
      </c>
      <c r="M298" s="189" t="s">
        <v>515</v>
      </c>
      <c r="N298" s="160" t="s">
        <v>499</v>
      </c>
      <c r="O298" s="161" t="s">
        <v>451</v>
      </c>
      <c r="P298" s="162" t="s">
        <v>286</v>
      </c>
      <c r="Q298" s="169">
        <v>0</v>
      </c>
      <c r="R298" s="190" t="str">
        <f>VLOOKUP($B298,QualitativeNotes!B:C,2,FALSE)</f>
        <v>N/A</v>
      </c>
      <c r="S298" s="189" t="s">
        <v>516</v>
      </c>
      <c r="T298" s="160" t="s">
        <v>499</v>
      </c>
      <c r="U298" s="161" t="s">
        <v>451</v>
      </c>
      <c r="V298" s="162" t="s">
        <v>286</v>
      </c>
      <c r="W298" s="169">
        <v>0.62827501404979236</v>
      </c>
      <c r="X298" s="190" t="str">
        <f>VLOOKUP($B298,QualitativeNotes!B:C,2,FALSE)</f>
        <v>N/A</v>
      </c>
      <c r="Y298" s="186" t="s">
        <v>517</v>
      </c>
      <c r="Z298" s="160" t="s">
        <v>499</v>
      </c>
      <c r="AA298" s="161" t="s">
        <v>451</v>
      </c>
      <c r="AB298" s="162" t="s">
        <v>286</v>
      </c>
      <c r="AC298" s="169">
        <v>0</v>
      </c>
      <c r="AD298" s="164" t="str">
        <f>VLOOKUP($B298,QualitativeNotes!B:C,2,FALSE)</f>
        <v>N/A</v>
      </c>
    </row>
    <row r="299" spans="1:30" ht="75" customHeight="1">
      <c r="A299" s="157">
        <v>45656</v>
      </c>
      <c r="B299" s="158" t="s">
        <v>186</v>
      </c>
      <c r="C299" s="159" t="s">
        <v>221</v>
      </c>
      <c r="D299" s="159" t="s">
        <v>383</v>
      </c>
      <c r="E299" s="185" t="s">
        <v>852</v>
      </c>
      <c r="F299" s="189" t="s">
        <v>905</v>
      </c>
      <c r="G299" s="160" t="s">
        <v>514</v>
      </c>
      <c r="H299" s="160" t="s">
        <v>499</v>
      </c>
      <c r="I299" s="161" t="s">
        <v>451</v>
      </c>
      <c r="J299" s="162" t="s">
        <v>285</v>
      </c>
      <c r="K299" s="169">
        <v>0</v>
      </c>
      <c r="L299" s="190" t="str">
        <f>VLOOKUP($B299,QualitativeNotes!B:C,2,FALSE)</f>
        <v>N/A</v>
      </c>
      <c r="M299" s="189" t="s">
        <v>515</v>
      </c>
      <c r="N299" s="160" t="s">
        <v>499</v>
      </c>
      <c r="O299" s="161" t="s">
        <v>451</v>
      </c>
      <c r="P299" s="162" t="s">
        <v>285</v>
      </c>
      <c r="Q299" s="169">
        <v>0</v>
      </c>
      <c r="R299" s="190" t="str">
        <f>VLOOKUP($B299,QualitativeNotes!B:C,2,FALSE)</f>
        <v>N/A</v>
      </c>
      <c r="S299" s="189" t="s">
        <v>516</v>
      </c>
      <c r="T299" s="160" t="s">
        <v>499</v>
      </c>
      <c r="U299" s="161" t="s">
        <v>451</v>
      </c>
      <c r="V299" s="162" t="s">
        <v>285</v>
      </c>
      <c r="W299" s="169">
        <v>0.59397508142547528</v>
      </c>
      <c r="X299" s="190" t="str">
        <f>VLOOKUP($B299,QualitativeNotes!B:C,2,FALSE)</f>
        <v>N/A</v>
      </c>
      <c r="Y299" s="186" t="s">
        <v>517</v>
      </c>
      <c r="Z299" s="160" t="s">
        <v>499</v>
      </c>
      <c r="AA299" s="161" t="s">
        <v>451</v>
      </c>
      <c r="AB299" s="162" t="s">
        <v>285</v>
      </c>
      <c r="AC299" s="169">
        <v>0</v>
      </c>
      <c r="AD299" s="164" t="str">
        <f>VLOOKUP($B299,QualitativeNotes!B:C,2,FALSE)</f>
        <v>N/A</v>
      </c>
    </row>
    <row r="300" spans="1:30" ht="75" customHeight="1">
      <c r="A300" s="157">
        <v>45656</v>
      </c>
      <c r="B300" s="158" t="s">
        <v>186</v>
      </c>
      <c r="C300" s="159" t="s">
        <v>221</v>
      </c>
      <c r="D300" s="159" t="s">
        <v>383</v>
      </c>
      <c r="E300" s="185" t="s">
        <v>852</v>
      </c>
      <c r="F300" s="189" t="s">
        <v>905</v>
      </c>
      <c r="G300" s="160" t="s">
        <v>514</v>
      </c>
      <c r="H300" s="160" t="s">
        <v>499</v>
      </c>
      <c r="I300" s="161" t="s">
        <v>451</v>
      </c>
      <c r="J300" s="162" t="s">
        <v>286</v>
      </c>
      <c r="K300" s="169">
        <v>0</v>
      </c>
      <c r="L300" s="190" t="str">
        <f>VLOOKUP($B300,QualitativeNotes!B:C,2,FALSE)</f>
        <v>N/A</v>
      </c>
      <c r="M300" s="189" t="s">
        <v>515</v>
      </c>
      <c r="N300" s="160" t="s">
        <v>499</v>
      </c>
      <c r="O300" s="161" t="s">
        <v>451</v>
      </c>
      <c r="P300" s="162" t="s">
        <v>286</v>
      </c>
      <c r="Q300" s="169">
        <v>0</v>
      </c>
      <c r="R300" s="190" t="str">
        <f>VLOOKUP($B300,QualitativeNotes!B:C,2,FALSE)</f>
        <v>N/A</v>
      </c>
      <c r="S300" s="189" t="s">
        <v>516</v>
      </c>
      <c r="T300" s="160" t="s">
        <v>499</v>
      </c>
      <c r="U300" s="161" t="s">
        <v>451</v>
      </c>
      <c r="V300" s="162" t="s">
        <v>286</v>
      </c>
      <c r="W300" s="169">
        <v>0.69295290273367482</v>
      </c>
      <c r="X300" s="190" t="str">
        <f>VLOOKUP($B300,QualitativeNotes!B:C,2,FALSE)</f>
        <v>N/A</v>
      </c>
      <c r="Y300" s="186" t="s">
        <v>517</v>
      </c>
      <c r="Z300" s="160" t="s">
        <v>499</v>
      </c>
      <c r="AA300" s="161" t="s">
        <v>451</v>
      </c>
      <c r="AB300" s="162" t="s">
        <v>286</v>
      </c>
      <c r="AC300" s="169">
        <v>0</v>
      </c>
      <c r="AD300" s="164" t="str">
        <f>VLOOKUP($B300,QualitativeNotes!B:C,2,FALSE)</f>
        <v>N/A</v>
      </c>
    </row>
    <row r="301" spans="1:30" ht="75" customHeight="1">
      <c r="A301" s="157">
        <v>45656</v>
      </c>
      <c r="B301" s="158" t="s">
        <v>189</v>
      </c>
      <c r="C301" s="159" t="s">
        <v>222</v>
      </c>
      <c r="D301" s="159" t="s">
        <v>252</v>
      </c>
      <c r="E301" s="185" t="s">
        <v>852</v>
      </c>
      <c r="F301" s="189" t="s">
        <v>905</v>
      </c>
      <c r="G301" s="160" t="s">
        <v>514</v>
      </c>
      <c r="H301" s="160" t="s">
        <v>499</v>
      </c>
      <c r="I301" s="161" t="s">
        <v>451</v>
      </c>
      <c r="J301" s="162" t="s">
        <v>481</v>
      </c>
      <c r="K301" s="169">
        <v>0.67651262505955212</v>
      </c>
      <c r="L301" s="190" t="str">
        <f>VLOOKUP($B301,QualitativeNotes!B:C,2,FALSE)</f>
        <v>N/A</v>
      </c>
      <c r="M301" s="189" t="s">
        <v>515</v>
      </c>
      <c r="N301" s="160" t="s">
        <v>499</v>
      </c>
      <c r="O301" s="161" t="s">
        <v>451</v>
      </c>
      <c r="P301" s="162" t="s">
        <v>481</v>
      </c>
      <c r="Q301" s="169">
        <v>0.95063949105241574</v>
      </c>
      <c r="R301" s="190" t="str">
        <f>VLOOKUP($B301,QualitativeNotes!B:C,2,FALSE)</f>
        <v>N/A</v>
      </c>
      <c r="S301" s="189" t="s">
        <v>516</v>
      </c>
      <c r="T301" s="160" t="s">
        <v>499</v>
      </c>
      <c r="U301" s="161" t="s">
        <v>451</v>
      </c>
      <c r="V301" s="162" t="s">
        <v>481</v>
      </c>
      <c r="W301" s="169">
        <v>0</v>
      </c>
      <c r="X301" s="190" t="str">
        <f>VLOOKUP($B301,QualitativeNotes!B:C,2,FALSE)</f>
        <v>N/A</v>
      </c>
      <c r="Y301" s="186" t="s">
        <v>517</v>
      </c>
      <c r="Z301" s="160" t="s">
        <v>499</v>
      </c>
      <c r="AA301" s="161" t="s">
        <v>451</v>
      </c>
      <c r="AB301" s="162" t="s">
        <v>481</v>
      </c>
      <c r="AC301" s="169">
        <v>0.079365079365079361</v>
      </c>
      <c r="AD301" s="164" t="str">
        <f>VLOOKUP($B301,QualitativeNotes!B:C,2,FALSE)</f>
        <v>N/A</v>
      </c>
    </row>
    <row r="302" spans="1:30" ht="60" customHeight="1">
      <c r="A302" s="157">
        <v>45656</v>
      </c>
      <c r="B302" s="158" t="s">
        <v>190</v>
      </c>
      <c r="C302" s="159" t="s">
        <v>222</v>
      </c>
      <c r="D302" s="159" t="s">
        <v>238</v>
      </c>
      <c r="E302" s="185" t="s">
        <v>852</v>
      </c>
      <c r="F302" s="189" t="s">
        <v>905</v>
      </c>
      <c r="G302" s="160" t="s">
        <v>514</v>
      </c>
      <c r="H302" s="160" t="s">
        <v>499</v>
      </c>
      <c r="I302" s="161" t="s">
        <v>451</v>
      </c>
      <c r="J302" s="162" t="s">
        <v>481</v>
      </c>
      <c r="K302" s="169">
        <v>0</v>
      </c>
      <c r="L302" s="190" t="str">
        <f>VLOOKUP($B302,QualitativeNotes!B:C,2,FALSE)</f>
        <v>N/A</v>
      </c>
      <c r="M302" s="189" t="s">
        <v>515</v>
      </c>
      <c r="N302" s="160" t="s">
        <v>499</v>
      </c>
      <c r="O302" s="161" t="s">
        <v>451</v>
      </c>
      <c r="P302" s="162" t="s">
        <v>481</v>
      </c>
      <c r="Q302" s="169">
        <v>0</v>
      </c>
      <c r="R302" s="190" t="str">
        <f>VLOOKUP($B302,QualitativeNotes!B:C,2,FALSE)</f>
        <v>N/A</v>
      </c>
      <c r="S302" s="189" t="s">
        <v>516</v>
      </c>
      <c r="T302" s="160" t="s">
        <v>499</v>
      </c>
      <c r="U302" s="161" t="s">
        <v>451</v>
      </c>
      <c r="V302" s="162" t="s">
        <v>481</v>
      </c>
      <c r="W302" s="169">
        <v>0.14488025749558117</v>
      </c>
      <c r="X302" s="190" t="str">
        <f>VLOOKUP($B302,QualitativeNotes!B:C,2,FALSE)</f>
        <v>N/A</v>
      </c>
      <c r="Y302" s="186" t="s">
        <v>517</v>
      </c>
      <c r="Z302" s="160" t="s">
        <v>499</v>
      </c>
      <c r="AA302" s="161" t="s">
        <v>451</v>
      </c>
      <c r="AB302" s="162" t="s">
        <v>481</v>
      </c>
      <c r="AC302" s="169">
        <v>0</v>
      </c>
      <c r="AD302" s="164" t="str">
        <f>VLOOKUP($B302,QualitativeNotes!B:C,2,FALSE)</f>
        <v>N/A</v>
      </c>
    </row>
    <row r="303" spans="1:30" ht="60" customHeight="1">
      <c r="A303" s="157">
        <v>45656</v>
      </c>
      <c r="B303" s="158" t="s">
        <v>191</v>
      </c>
      <c r="C303" s="159" t="s">
        <v>222</v>
      </c>
      <c r="D303" s="159" t="s">
        <v>239</v>
      </c>
      <c r="E303" s="185" t="s">
        <v>852</v>
      </c>
      <c r="F303" s="189" t="s">
        <v>905</v>
      </c>
      <c r="G303" s="160" t="s">
        <v>514</v>
      </c>
      <c r="H303" s="160" t="s">
        <v>499</v>
      </c>
      <c r="I303" s="161" t="s">
        <v>451</v>
      </c>
      <c r="J303" s="162" t="s">
        <v>481</v>
      </c>
      <c r="K303" s="169">
        <v>0</v>
      </c>
      <c r="L303" s="190" t="str">
        <f>VLOOKUP($B303,QualitativeNotes!B:C,2,FALSE)</f>
        <v>N/A</v>
      </c>
      <c r="M303" s="189" t="s">
        <v>515</v>
      </c>
      <c r="N303" s="160" t="s">
        <v>499</v>
      </c>
      <c r="O303" s="161" t="s">
        <v>451</v>
      </c>
      <c r="P303" s="162" t="s">
        <v>481</v>
      </c>
      <c r="Q303" s="169">
        <v>0</v>
      </c>
      <c r="R303" s="190" t="str">
        <f>VLOOKUP($B303,QualitativeNotes!B:C,2,FALSE)</f>
        <v>N/A</v>
      </c>
      <c r="S303" s="189" t="s">
        <v>516</v>
      </c>
      <c r="T303" s="160" t="s">
        <v>499</v>
      </c>
      <c r="U303" s="161" t="s">
        <v>451</v>
      </c>
      <c r="V303" s="162" t="s">
        <v>481</v>
      </c>
      <c r="W303" s="169">
        <v>0.24507222521547817</v>
      </c>
      <c r="X303" s="190" t="str">
        <f>VLOOKUP($B303,QualitativeNotes!B:C,2,FALSE)</f>
        <v>N/A</v>
      </c>
      <c r="Y303" s="186" t="s">
        <v>517</v>
      </c>
      <c r="Z303" s="160" t="s">
        <v>499</v>
      </c>
      <c r="AA303" s="161" t="s">
        <v>451</v>
      </c>
      <c r="AB303" s="162" t="s">
        <v>481</v>
      </c>
      <c r="AC303" s="169">
        <v>0</v>
      </c>
      <c r="AD303" s="164" t="str">
        <f>VLOOKUP($B303,QualitativeNotes!B:C,2,FALSE)</f>
        <v>N/A</v>
      </c>
    </row>
    <row r="304" spans="1:30" ht="35.25" customHeight="1">
      <c r="A304" s="157">
        <v>45656</v>
      </c>
      <c r="B304" s="158" t="s">
        <v>187</v>
      </c>
      <c r="C304" s="159" t="s">
        <v>223</v>
      </c>
      <c r="D304" s="159" t="s">
        <v>139</v>
      </c>
      <c r="E304" s="185" t="s">
        <v>480</v>
      </c>
      <c r="F304" s="189" t="s">
        <v>905</v>
      </c>
      <c r="G304" s="160" t="s">
        <v>514</v>
      </c>
      <c r="H304" s="160" t="s">
        <v>499</v>
      </c>
      <c r="I304" s="161" t="s">
        <v>451</v>
      </c>
      <c r="J304" s="162" t="s">
        <v>481</v>
      </c>
      <c r="K304" s="166" t="str">
        <f>AggregatedDataFile!DP3</f>
        <v>N/A</v>
      </c>
      <c r="L304" s="190" t="str">
        <f>VLOOKUP($B304,QualitativeNotes!B:C,2,FALSE)</f>
        <v>N/A</v>
      </c>
      <c r="M304" s="189" t="s">
        <v>515</v>
      </c>
      <c r="N304" s="160" t="s">
        <v>499</v>
      </c>
      <c r="O304" s="161" t="s">
        <v>451</v>
      </c>
      <c r="P304" s="162" t="s">
        <v>481</v>
      </c>
      <c r="Q304" s="166">
        <f>AggregatedDataFile!DP4</f>
        <v>541</v>
      </c>
      <c r="R304" s="190" t="str">
        <f>VLOOKUP($B304,QualitativeNotes!B:C,2,FALSE)</f>
        <v>N/A</v>
      </c>
      <c r="S304" s="189" t="s">
        <v>516</v>
      </c>
      <c r="T304" s="160" t="s">
        <v>499</v>
      </c>
      <c r="U304" s="161" t="s">
        <v>451</v>
      </c>
      <c r="V304" s="162" t="s">
        <v>481</v>
      </c>
      <c r="W304" s="166" t="str">
        <f>AggregatedDataFile!DP5</f>
        <v>N/A</v>
      </c>
      <c r="X304" s="190" t="str">
        <f>VLOOKUP($B304,QualitativeNotes!B:C,2,FALSE)</f>
        <v>N/A</v>
      </c>
      <c r="Y304" s="186" t="s">
        <v>517</v>
      </c>
      <c r="Z304" s="160" t="s">
        <v>499</v>
      </c>
      <c r="AA304" s="161" t="s">
        <v>451</v>
      </c>
      <c r="AB304" s="162" t="s">
        <v>481</v>
      </c>
      <c r="AC304" s="166" t="str">
        <f>AggregatedDataFile!DP6</f>
        <v>N/A</v>
      </c>
      <c r="AD304" s="164" t="str">
        <f>VLOOKUP($B304,QualitativeNotes!B:C,2,FALSE)</f>
        <v>N/A</v>
      </c>
    </row>
    <row r="305" spans="1:30" ht="35.25" customHeight="1">
      <c r="A305" s="157">
        <v>45656</v>
      </c>
      <c r="B305" s="158" t="s">
        <v>188</v>
      </c>
      <c r="C305" s="159" t="s">
        <v>223</v>
      </c>
      <c r="D305" s="159" t="s">
        <v>140</v>
      </c>
      <c r="E305" s="185" t="s">
        <v>480</v>
      </c>
      <c r="F305" s="189" t="s">
        <v>905</v>
      </c>
      <c r="G305" s="160" t="s">
        <v>514</v>
      </c>
      <c r="H305" s="160" t="s">
        <v>499</v>
      </c>
      <c r="I305" s="161" t="s">
        <v>451</v>
      </c>
      <c r="J305" s="162" t="s">
        <v>481</v>
      </c>
      <c r="K305" s="166">
        <f>AggregatedDataFile!DQ3</f>
        <v>19</v>
      </c>
      <c r="L305" s="190" t="str">
        <f>VLOOKUP($B305,QualitativeNotes!B:C,2,FALSE)</f>
        <v>N/A</v>
      </c>
      <c r="M305" s="189" t="s">
        <v>515</v>
      </c>
      <c r="N305" s="160" t="s">
        <v>499</v>
      </c>
      <c r="O305" s="161" t="s">
        <v>451</v>
      </c>
      <c r="P305" s="162" t="s">
        <v>481</v>
      </c>
      <c r="Q305" s="166">
        <f>AggregatedDataFile!DQ4</f>
        <v>10</v>
      </c>
      <c r="R305" s="190" t="str">
        <f>VLOOKUP($B305,QualitativeNotes!B:C,2,FALSE)</f>
        <v>N/A</v>
      </c>
      <c r="S305" s="189" t="s">
        <v>516</v>
      </c>
      <c r="T305" s="160" t="s">
        <v>499</v>
      </c>
      <c r="U305" s="161" t="s">
        <v>451</v>
      </c>
      <c r="V305" s="162" t="s">
        <v>481</v>
      </c>
      <c r="W305" s="166">
        <f>AggregatedDataFile!DQ5</f>
        <v>0</v>
      </c>
      <c r="X305" s="190" t="str">
        <f>VLOOKUP($B305,QualitativeNotes!B:C,2,FALSE)</f>
        <v>N/A</v>
      </c>
      <c r="Y305" s="186" t="s">
        <v>517</v>
      </c>
      <c r="Z305" s="160" t="s">
        <v>499</v>
      </c>
      <c r="AA305" s="161" t="s">
        <v>451</v>
      </c>
      <c r="AB305" s="162" t="s">
        <v>481</v>
      </c>
      <c r="AC305" s="166">
        <f>AggregatedDataFile!DQ6</f>
        <v>0</v>
      </c>
      <c r="AD305" s="164" t="str">
        <f>VLOOKUP($B305,QualitativeNotes!B:C,2,FALSE)</f>
        <v>N/A</v>
      </c>
    </row>
    <row r="306" spans="1:30" ht="35.25" customHeight="1">
      <c r="A306" s="157">
        <v>45656</v>
      </c>
      <c r="B306" s="158" t="s">
        <v>395</v>
      </c>
      <c r="C306" s="159" t="s">
        <v>223</v>
      </c>
      <c r="D306" s="159" t="s">
        <v>399</v>
      </c>
      <c r="E306" s="185" t="s">
        <v>852</v>
      </c>
      <c r="F306" s="189" t="s">
        <v>905</v>
      </c>
      <c r="G306" s="160" t="s">
        <v>514</v>
      </c>
      <c r="H306" s="160" t="s">
        <v>499</v>
      </c>
      <c r="I306" s="161" t="s">
        <v>451</v>
      </c>
      <c r="J306" s="162" t="s">
        <v>481</v>
      </c>
      <c r="K306" s="169">
        <f>AggregatedDataFile!DR3</f>
        <v>1</v>
      </c>
      <c r="L306" s="190" t="str">
        <f>VLOOKUP($B306,QualitativeNotes!B:C,2,FALSE)</f>
        <v>N/A</v>
      </c>
      <c r="M306" s="189" t="s">
        <v>515</v>
      </c>
      <c r="N306" s="160" t="s">
        <v>499</v>
      </c>
      <c r="O306" s="161" t="s">
        <v>451</v>
      </c>
      <c r="P306" s="162" t="s">
        <v>481</v>
      </c>
      <c r="Q306" s="169">
        <f>AggregatedDataFile!DR4</f>
        <v>1</v>
      </c>
      <c r="R306" s="190" t="str">
        <f>VLOOKUP($B306,QualitativeNotes!B:C,2,FALSE)</f>
        <v>N/A</v>
      </c>
      <c r="S306" s="189" t="s">
        <v>516</v>
      </c>
      <c r="T306" s="160" t="s">
        <v>499</v>
      </c>
      <c r="U306" s="161" t="s">
        <v>451</v>
      </c>
      <c r="V306" s="162" t="s">
        <v>481</v>
      </c>
      <c r="W306" s="169" t="str">
        <f>AggregatedDataFile!DR5</f>
        <v>N/A</v>
      </c>
      <c r="X306" s="190" t="str">
        <f>VLOOKUP($B306,QualitativeNotes!B:C,2,FALSE)</f>
        <v>N/A</v>
      </c>
      <c r="Y306" s="186" t="s">
        <v>517</v>
      </c>
      <c r="Z306" s="160" t="s">
        <v>499</v>
      </c>
      <c r="AA306" s="161" t="s">
        <v>451</v>
      </c>
      <c r="AB306" s="162" t="s">
        <v>481</v>
      </c>
      <c r="AC306" s="169" t="str">
        <f>AggregatedDataFile!DR6</f>
        <v>N/A</v>
      </c>
      <c r="AD306" s="164" t="str">
        <f>VLOOKUP($B306,QualitativeNotes!B:C,2,FALSE)</f>
        <v>N/A</v>
      </c>
    </row>
    <row r="307" spans="1:30" ht="35.25" customHeight="1">
      <c r="A307" s="157">
        <v>45656</v>
      </c>
      <c r="B307" s="158" t="s">
        <v>396</v>
      </c>
      <c r="C307" s="159" t="s">
        <v>223</v>
      </c>
      <c r="D307" s="159" t="s">
        <v>400</v>
      </c>
      <c r="E307" s="185" t="s">
        <v>852</v>
      </c>
      <c r="F307" s="189" t="s">
        <v>905</v>
      </c>
      <c r="G307" s="160" t="s">
        <v>514</v>
      </c>
      <c r="H307" s="160" t="s">
        <v>499</v>
      </c>
      <c r="I307" s="161" t="s">
        <v>451</v>
      </c>
      <c r="J307" s="162" t="s">
        <v>481</v>
      </c>
      <c r="K307" s="169">
        <f>AggregatedDataFile!DS3</f>
        <v>0.82582100850262863</v>
      </c>
      <c r="L307" s="190" t="str">
        <f>VLOOKUP($B307,QualitativeNotes!B:C,2,FALSE)</f>
        <v>N/A</v>
      </c>
      <c r="M307" s="189" t="s">
        <v>515</v>
      </c>
      <c r="N307" s="160" t="s">
        <v>499</v>
      </c>
      <c r="O307" s="161" t="s">
        <v>451</v>
      </c>
      <c r="P307" s="162" t="s">
        <v>481</v>
      </c>
      <c r="Q307" s="169">
        <f>AggregatedDataFile!DS4</f>
        <v>0.99528592437040353</v>
      </c>
      <c r="R307" s="190" t="str">
        <f>VLOOKUP($B307,QualitativeNotes!B:C,2,FALSE)</f>
        <v>N/A</v>
      </c>
      <c r="S307" s="189" t="s">
        <v>516</v>
      </c>
      <c r="T307" s="160" t="s">
        <v>499</v>
      </c>
      <c r="U307" s="161" t="s">
        <v>451</v>
      </c>
      <c r="V307" s="162" t="s">
        <v>481</v>
      </c>
      <c r="W307" s="169" t="str">
        <f>AggregatedDataFile!DS5</f>
        <v>N/A</v>
      </c>
      <c r="X307" s="190" t="str">
        <f>VLOOKUP($B307,QualitativeNotes!B:C,2,FALSE)</f>
        <v>N/A</v>
      </c>
      <c r="Y307" s="186" t="s">
        <v>517</v>
      </c>
      <c r="Z307" s="160" t="s">
        <v>499</v>
      </c>
      <c r="AA307" s="161" t="s">
        <v>451</v>
      </c>
      <c r="AB307" s="162" t="s">
        <v>481</v>
      </c>
      <c r="AC307" s="169" t="str">
        <f>AggregatedDataFile!DS6</f>
        <v>N/A</v>
      </c>
      <c r="AD307" s="164" t="str">
        <f>VLOOKUP($B307,QualitativeNotes!B:C,2,FALSE)</f>
        <v>N/A</v>
      </c>
    </row>
    <row r="308" spans="1:30" ht="35.25" customHeight="1">
      <c r="A308" s="157">
        <v>45656</v>
      </c>
      <c r="B308" s="158" t="s">
        <v>397</v>
      </c>
      <c r="C308" s="159" t="s">
        <v>223</v>
      </c>
      <c r="D308" s="159" t="s">
        <v>401</v>
      </c>
      <c r="E308" s="185" t="s">
        <v>852</v>
      </c>
      <c r="F308" s="189" t="s">
        <v>905</v>
      </c>
      <c r="G308" s="160" t="s">
        <v>514</v>
      </c>
      <c r="H308" s="160" t="s">
        <v>499</v>
      </c>
      <c r="I308" s="161" t="s">
        <v>451</v>
      </c>
      <c r="J308" s="162" t="s">
        <v>481</v>
      </c>
      <c r="K308" s="169">
        <f>AggregatedDataFile!DT3</f>
        <v>0</v>
      </c>
      <c r="L308" s="190" t="str">
        <f>VLOOKUP($B308,QualitativeNotes!B:C,2,FALSE)</f>
        <v>N/A</v>
      </c>
      <c r="M308" s="189" t="s">
        <v>515</v>
      </c>
      <c r="N308" s="160" t="s">
        <v>499</v>
      </c>
      <c r="O308" s="161" t="s">
        <v>451</v>
      </c>
      <c r="P308" s="162" t="s">
        <v>481</v>
      </c>
      <c r="Q308" s="169">
        <f>AggregatedDataFile!DT4</f>
        <v>0</v>
      </c>
      <c r="R308" s="190" t="str">
        <f>VLOOKUP($B308,QualitativeNotes!B:C,2,FALSE)</f>
        <v>N/A</v>
      </c>
      <c r="S308" s="189" t="s">
        <v>516</v>
      </c>
      <c r="T308" s="160" t="s">
        <v>499</v>
      </c>
      <c r="U308" s="161" t="s">
        <v>451</v>
      </c>
      <c r="V308" s="162" t="s">
        <v>481</v>
      </c>
      <c r="W308" s="169" t="str">
        <f>AggregatedDataFile!DT5</f>
        <v>N/A</v>
      </c>
      <c r="X308" s="190" t="str">
        <f>VLOOKUP($B308,QualitativeNotes!B:C,2,FALSE)</f>
        <v>N/A</v>
      </c>
      <c r="Y308" s="186" t="s">
        <v>517</v>
      </c>
      <c r="Z308" s="160" t="s">
        <v>499</v>
      </c>
      <c r="AA308" s="161" t="s">
        <v>451</v>
      </c>
      <c r="AB308" s="162" t="s">
        <v>481</v>
      </c>
      <c r="AC308" s="169" t="str">
        <f>AggregatedDataFile!DT6</f>
        <v>N/A</v>
      </c>
      <c r="AD308" s="164" t="str">
        <f>VLOOKUP($B308,QualitativeNotes!B:C,2,FALSE)</f>
        <v>N/A</v>
      </c>
    </row>
    <row r="309" spans="1:30" ht="35.25" customHeight="1">
      <c r="A309" s="157">
        <v>45656</v>
      </c>
      <c r="B309" s="158" t="s">
        <v>398</v>
      </c>
      <c r="C309" s="159" t="s">
        <v>223</v>
      </c>
      <c r="D309" s="159" t="s">
        <v>402</v>
      </c>
      <c r="E309" s="185" t="s">
        <v>852</v>
      </c>
      <c r="F309" s="189" t="s">
        <v>905</v>
      </c>
      <c r="G309" s="160" t="s">
        <v>514</v>
      </c>
      <c r="H309" s="160" t="s">
        <v>499</v>
      </c>
      <c r="I309" s="161" t="s">
        <v>451</v>
      </c>
      <c r="J309" s="162" t="s">
        <v>481</v>
      </c>
      <c r="K309" s="169">
        <f>AggregatedDataFile!DU3</f>
        <v>0</v>
      </c>
      <c r="L309" s="190" t="str">
        <f>VLOOKUP($B309,QualitativeNotes!B:C,2,FALSE)</f>
        <v>N/A</v>
      </c>
      <c r="M309" s="189" t="s">
        <v>515</v>
      </c>
      <c r="N309" s="160" t="s">
        <v>499</v>
      </c>
      <c r="O309" s="161" t="s">
        <v>451</v>
      </c>
      <c r="P309" s="162" t="s">
        <v>481</v>
      </c>
      <c r="Q309" s="169">
        <f>AggregatedDataFile!DU4</f>
        <v>0</v>
      </c>
      <c r="R309" s="190" t="str">
        <f>VLOOKUP($B309,QualitativeNotes!B:C,2,FALSE)</f>
        <v>N/A</v>
      </c>
      <c r="S309" s="189" t="s">
        <v>516</v>
      </c>
      <c r="T309" s="160" t="s">
        <v>499</v>
      </c>
      <c r="U309" s="161" t="s">
        <v>451</v>
      </c>
      <c r="V309" s="162" t="s">
        <v>481</v>
      </c>
      <c r="W309" s="169" t="str">
        <f>AggregatedDataFile!DU5</f>
        <v>N/A</v>
      </c>
      <c r="X309" s="190" t="str">
        <f>VLOOKUP($B309,QualitativeNotes!B:C,2,FALSE)</f>
        <v>N/A</v>
      </c>
      <c r="Y309" s="186" t="s">
        <v>517</v>
      </c>
      <c r="Z309" s="160" t="s">
        <v>499</v>
      </c>
      <c r="AA309" s="161" t="s">
        <v>451</v>
      </c>
      <c r="AB309" s="162" t="s">
        <v>481</v>
      </c>
      <c r="AC309" s="169" t="str">
        <f>AggregatedDataFile!DU6</f>
        <v>N/A</v>
      </c>
      <c r="AD309" s="164" t="str">
        <f>VLOOKUP($B309,QualitativeNotes!B:C,2,FALSE)</f>
        <v>N/A</v>
      </c>
    </row>
    <row r="310" spans="1:30" ht="105" customHeight="1">
      <c r="A310" s="157">
        <v>45656</v>
      </c>
      <c r="B310" s="158" t="s">
        <v>192</v>
      </c>
      <c r="C310" s="159" t="s">
        <v>224</v>
      </c>
      <c r="D310" s="159" t="s">
        <v>141</v>
      </c>
      <c r="E310" s="185" t="s">
        <v>852</v>
      </c>
      <c r="F310" s="189" t="s">
        <v>905</v>
      </c>
      <c r="G310" s="160" t="s">
        <v>513</v>
      </c>
      <c r="H310" s="160" t="s">
        <v>499</v>
      </c>
      <c r="I310" s="161" t="s">
        <v>451</v>
      </c>
      <c r="J310" s="162" t="s">
        <v>481</v>
      </c>
      <c r="K310" s="169" t="s">
        <v>451</v>
      </c>
      <c r="L310" s="190"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196"/>
      <c r="N310" s="197"/>
      <c r="O310" s="197"/>
      <c r="P310" s="198"/>
      <c r="Q310" s="199"/>
      <c r="R310" s="200"/>
      <c r="S310" s="196"/>
      <c r="T310" s="197"/>
      <c r="U310" s="197"/>
      <c r="V310" s="198"/>
      <c r="W310" s="199"/>
      <c r="X310" s="200"/>
      <c r="Y310" s="201"/>
      <c r="Z310" s="197"/>
      <c r="AA310" s="197"/>
      <c r="AB310" s="198"/>
      <c r="AC310" s="199"/>
      <c r="AD310" s="202"/>
    </row>
    <row r="311" spans="1:30" ht="60" customHeight="1">
      <c r="A311" s="157">
        <v>45656</v>
      </c>
      <c r="B311" s="158" t="s">
        <v>193</v>
      </c>
      <c r="C311" s="159" t="s">
        <v>289</v>
      </c>
      <c r="D311" s="159" t="s">
        <v>142</v>
      </c>
      <c r="E311" s="185" t="s">
        <v>479</v>
      </c>
      <c r="F311" s="189" t="s">
        <v>905</v>
      </c>
      <c r="G311" s="160" t="s">
        <v>513</v>
      </c>
      <c r="H311" s="160" t="s">
        <v>499</v>
      </c>
      <c r="I311" s="161" t="s">
        <v>451</v>
      </c>
      <c r="J311" s="162" t="s">
        <v>481</v>
      </c>
      <c r="K311" s="169" t="s">
        <v>451</v>
      </c>
      <c r="L311" s="190" t="str">
        <f>VLOOKUP($B311,QualitativeNotes!B:C,2,FALSE)</f>
        <v>N/A</v>
      </c>
      <c r="M311" s="196"/>
      <c r="N311" s="197"/>
      <c r="O311" s="197"/>
      <c r="P311" s="198"/>
      <c r="Q311" s="199"/>
      <c r="R311" s="200"/>
      <c r="S311" s="196"/>
      <c r="T311" s="197"/>
      <c r="U311" s="197"/>
      <c r="V311" s="198"/>
      <c r="W311" s="199"/>
      <c r="X311" s="200"/>
      <c r="Y311" s="201"/>
      <c r="Z311" s="197"/>
      <c r="AA311" s="197"/>
      <c r="AB311" s="198"/>
      <c r="AC311" s="199"/>
      <c r="AD311" s="202"/>
    </row>
    <row r="312" spans="1:30" ht="60" customHeight="1">
      <c r="A312" s="157">
        <v>45656</v>
      </c>
      <c r="B312" s="158" t="s">
        <v>194</v>
      </c>
      <c r="C312" s="159" t="s">
        <v>918</v>
      </c>
      <c r="D312" s="159" t="s">
        <v>455</v>
      </c>
      <c r="E312" s="185" t="s">
        <v>479</v>
      </c>
      <c r="F312" s="189" t="s">
        <v>905</v>
      </c>
      <c r="G312" s="160" t="s">
        <v>513</v>
      </c>
      <c r="H312" s="160" t="s">
        <v>499</v>
      </c>
      <c r="I312" s="161" t="s">
        <v>451</v>
      </c>
      <c r="J312" s="162" t="s">
        <v>269</v>
      </c>
      <c r="K312" s="169" t="s">
        <v>451</v>
      </c>
      <c r="L312" s="190" t="str">
        <f>VLOOKUP($B312,QualitativeNotes!B:C,2,FALSE)</f>
        <v>N/A</v>
      </c>
      <c r="M312" s="196"/>
      <c r="N312" s="197"/>
      <c r="O312" s="197"/>
      <c r="P312" s="198"/>
      <c r="Q312" s="199"/>
      <c r="R312" s="200"/>
      <c r="S312" s="196"/>
      <c r="T312" s="197"/>
      <c r="U312" s="197"/>
      <c r="V312" s="198"/>
      <c r="W312" s="199"/>
      <c r="X312" s="200"/>
      <c r="Y312" s="201"/>
      <c r="Z312" s="197"/>
      <c r="AA312" s="197"/>
      <c r="AB312" s="198"/>
      <c r="AC312" s="199"/>
      <c r="AD312" s="202"/>
    </row>
    <row r="313" spans="1:30" ht="60" customHeight="1">
      <c r="A313" s="157">
        <v>45656</v>
      </c>
      <c r="B313" s="158" t="s">
        <v>194</v>
      </c>
      <c r="C313" s="159" t="s">
        <v>919</v>
      </c>
      <c r="D313" s="159" t="s">
        <v>455</v>
      </c>
      <c r="E313" s="185" t="s">
        <v>479</v>
      </c>
      <c r="F313" s="189" t="s">
        <v>905</v>
      </c>
      <c r="G313" s="160" t="s">
        <v>513</v>
      </c>
      <c r="H313" s="160" t="s">
        <v>499</v>
      </c>
      <c r="I313" s="161" t="s">
        <v>451</v>
      </c>
      <c r="J313" s="162" t="s">
        <v>270</v>
      </c>
      <c r="K313" s="169" t="s">
        <v>451</v>
      </c>
      <c r="L313" s="190" t="str">
        <f>VLOOKUP($B313,QualitativeNotes!B:C,2,FALSE)</f>
        <v>N/A</v>
      </c>
      <c r="M313" s="196"/>
      <c r="N313" s="197"/>
      <c r="O313" s="197"/>
      <c r="P313" s="198"/>
      <c r="Q313" s="199"/>
      <c r="R313" s="200"/>
      <c r="S313" s="196"/>
      <c r="T313" s="197"/>
      <c r="U313" s="197"/>
      <c r="V313" s="198"/>
      <c r="W313" s="199"/>
      <c r="X313" s="200"/>
      <c r="Y313" s="201"/>
      <c r="Z313" s="197"/>
      <c r="AA313" s="197"/>
      <c r="AB313" s="198"/>
      <c r="AC313" s="199"/>
      <c r="AD313" s="202"/>
    </row>
    <row r="314" spans="1:30" ht="90" customHeight="1">
      <c r="A314" s="157">
        <v>45656</v>
      </c>
      <c r="B314" s="158" t="s">
        <v>408</v>
      </c>
      <c r="C314" s="159" t="s">
        <v>225</v>
      </c>
      <c r="D314" s="159" t="s">
        <v>240</v>
      </c>
      <c r="E314" s="185" t="s">
        <v>480</v>
      </c>
      <c r="F314" s="189" t="s">
        <v>905</v>
      </c>
      <c r="G314" s="160" t="s">
        <v>513</v>
      </c>
      <c r="H314" s="160" t="s">
        <v>499</v>
      </c>
      <c r="I314" s="161" t="s">
        <v>451</v>
      </c>
      <c r="J314" s="162" t="s">
        <v>481</v>
      </c>
      <c r="K314" s="169" t="s">
        <v>451</v>
      </c>
      <c r="L314" s="190" t="str">
        <f>VLOOKUP($B314,QualitativeNotes!B:C,2,FALSE)</f>
        <v>N/A</v>
      </c>
      <c r="M314" s="196"/>
      <c r="N314" s="197"/>
      <c r="O314" s="197"/>
      <c r="P314" s="198"/>
      <c r="Q314" s="199"/>
      <c r="R314" s="200"/>
      <c r="S314" s="196"/>
      <c r="T314" s="197"/>
      <c r="U314" s="197"/>
      <c r="V314" s="198"/>
      <c r="W314" s="199"/>
      <c r="X314" s="200"/>
      <c r="Y314" s="201"/>
      <c r="Z314" s="197"/>
      <c r="AA314" s="197"/>
      <c r="AB314" s="198"/>
      <c r="AC314" s="199"/>
      <c r="AD314" s="202"/>
    </row>
    <row r="315" spans="1:30" ht="30" customHeight="1">
      <c r="A315" s="157">
        <v>45656</v>
      </c>
      <c r="B315" s="158" t="s">
        <v>409</v>
      </c>
      <c r="C315" s="159" t="s">
        <v>225</v>
      </c>
      <c r="D315" s="159" t="s">
        <v>421</v>
      </c>
      <c r="E315" s="185" t="s">
        <v>417</v>
      </c>
      <c r="F315" s="189" t="s">
        <v>905</v>
      </c>
      <c r="G315" s="160" t="s">
        <v>513</v>
      </c>
      <c r="H315" s="160" t="s">
        <v>499</v>
      </c>
      <c r="I315" s="161" t="s">
        <v>451</v>
      </c>
      <c r="J315" s="162" t="s">
        <v>481</v>
      </c>
      <c r="K315" s="169" t="s">
        <v>451</v>
      </c>
      <c r="L315" s="190" t="str">
        <f>VLOOKUP($B315,QualitativeNotes!B:C,2,FALSE)</f>
        <v>N/A</v>
      </c>
      <c r="M315" s="196"/>
      <c r="N315" s="197"/>
      <c r="O315" s="197"/>
      <c r="P315" s="198"/>
      <c r="Q315" s="199"/>
      <c r="R315" s="200"/>
      <c r="S315" s="196"/>
      <c r="T315" s="197"/>
      <c r="U315" s="197"/>
      <c r="V315" s="198"/>
      <c r="W315" s="199"/>
      <c r="X315" s="200"/>
      <c r="Y315" s="201"/>
      <c r="Z315" s="197"/>
      <c r="AA315" s="197"/>
      <c r="AB315" s="198"/>
      <c r="AC315" s="199"/>
      <c r="AD315" s="202"/>
    </row>
    <row r="316" spans="1:30" ht="30" customHeight="1">
      <c r="A316" s="157">
        <v>45656</v>
      </c>
      <c r="B316" s="158" t="s">
        <v>410</v>
      </c>
      <c r="C316" s="159" t="s">
        <v>225</v>
      </c>
      <c r="D316" s="159" t="s">
        <v>411</v>
      </c>
      <c r="E316" s="185" t="s">
        <v>417</v>
      </c>
      <c r="F316" s="189" t="s">
        <v>905</v>
      </c>
      <c r="G316" s="160" t="s">
        <v>513</v>
      </c>
      <c r="H316" s="160" t="s">
        <v>499</v>
      </c>
      <c r="I316" s="161" t="s">
        <v>451</v>
      </c>
      <c r="J316" s="162" t="s">
        <v>481</v>
      </c>
      <c r="K316" s="169" t="s">
        <v>451</v>
      </c>
      <c r="L316" s="190" t="str">
        <f>VLOOKUP($B316,QualitativeNotes!B:C,2,FALSE)</f>
        <v>N/A</v>
      </c>
      <c r="M316" s="196"/>
      <c r="N316" s="197"/>
      <c r="O316" s="197"/>
      <c r="P316" s="198"/>
      <c r="Q316" s="199"/>
      <c r="R316" s="200"/>
      <c r="S316" s="196"/>
      <c r="T316" s="197"/>
      <c r="U316" s="197"/>
      <c r="V316" s="198"/>
      <c r="W316" s="199"/>
      <c r="X316" s="200"/>
      <c r="Y316" s="201"/>
      <c r="Z316" s="197"/>
      <c r="AA316" s="197"/>
      <c r="AB316" s="198"/>
      <c r="AC316" s="199"/>
      <c r="AD316" s="202"/>
    </row>
    <row r="317" spans="1:30" ht="45" customHeight="1">
      <c r="A317" s="157">
        <v>45656</v>
      </c>
      <c r="B317" s="158" t="s">
        <v>195</v>
      </c>
      <c r="C317" s="159" t="s">
        <v>225</v>
      </c>
      <c r="D317" s="159" t="s">
        <v>241</v>
      </c>
      <c r="E317" s="185" t="s">
        <v>480</v>
      </c>
      <c r="F317" s="189" t="s">
        <v>905</v>
      </c>
      <c r="G317" s="160" t="s">
        <v>513</v>
      </c>
      <c r="H317" s="160" t="s">
        <v>499</v>
      </c>
      <c r="I317" s="161" t="s">
        <v>451</v>
      </c>
      <c r="J317" s="162" t="s">
        <v>481</v>
      </c>
      <c r="K317" s="169" t="s">
        <v>451</v>
      </c>
      <c r="L317" s="190" t="str">
        <f>VLOOKUP($B317,QualitativeNotes!B:C,2,FALSE)</f>
        <v>N/A</v>
      </c>
      <c r="M317" s="196"/>
      <c r="N317" s="197"/>
      <c r="O317" s="197"/>
      <c r="P317" s="198"/>
      <c r="Q317" s="199"/>
      <c r="R317" s="200"/>
      <c r="S317" s="196"/>
      <c r="T317" s="197"/>
      <c r="U317" s="197"/>
      <c r="V317" s="198"/>
      <c r="W317" s="199"/>
      <c r="X317" s="200"/>
      <c r="Y317" s="201"/>
      <c r="Z317" s="197"/>
      <c r="AA317" s="197"/>
      <c r="AB317" s="198"/>
      <c r="AC317" s="199"/>
      <c r="AD317" s="202"/>
    </row>
    <row r="318" spans="1:30" ht="30" customHeight="1">
      <c r="A318" s="157">
        <v>45656</v>
      </c>
      <c r="B318" s="158" t="s">
        <v>196</v>
      </c>
      <c r="C318" s="159" t="s">
        <v>225</v>
      </c>
      <c r="D318" s="159" t="s">
        <v>256</v>
      </c>
      <c r="E318" s="185" t="s">
        <v>852</v>
      </c>
      <c r="F318" s="189" t="s">
        <v>905</v>
      </c>
      <c r="G318" s="160" t="s">
        <v>513</v>
      </c>
      <c r="H318" s="160" t="s">
        <v>499</v>
      </c>
      <c r="I318" s="161" t="s">
        <v>451</v>
      </c>
      <c r="J318" s="162" t="s">
        <v>481</v>
      </c>
      <c r="K318" s="169" t="s">
        <v>451</v>
      </c>
      <c r="L318" s="190" t="str">
        <f>VLOOKUP($B318,QualitativeNotes!B:C,2,FALSE)</f>
        <v>N/A</v>
      </c>
      <c r="M318" s="196"/>
      <c r="N318" s="197"/>
      <c r="O318" s="197"/>
      <c r="P318" s="198"/>
      <c r="Q318" s="199"/>
      <c r="R318" s="200"/>
      <c r="S318" s="196"/>
      <c r="T318" s="197"/>
      <c r="U318" s="197"/>
      <c r="V318" s="198"/>
      <c r="W318" s="199"/>
      <c r="X318" s="200"/>
      <c r="Y318" s="201"/>
      <c r="Z318" s="197"/>
      <c r="AA318" s="197"/>
      <c r="AB318" s="198"/>
      <c r="AC318" s="199"/>
      <c r="AD318" s="202"/>
    </row>
    <row r="319" spans="1:30" ht="75" customHeight="1">
      <c r="A319" s="157">
        <v>45656</v>
      </c>
      <c r="B319" s="158" t="s">
        <v>453</v>
      </c>
      <c r="C319" s="159" t="s">
        <v>226</v>
      </c>
      <c r="D319" s="159" t="s">
        <v>457</v>
      </c>
      <c r="E319" s="185" t="s">
        <v>479</v>
      </c>
      <c r="F319" s="189" t="s">
        <v>905</v>
      </c>
      <c r="G319" s="160" t="s">
        <v>513</v>
      </c>
      <c r="H319" s="160" t="s">
        <v>499</v>
      </c>
      <c r="I319" s="161" t="s">
        <v>451</v>
      </c>
      <c r="J319" s="162" t="s">
        <v>481</v>
      </c>
      <c r="K319" s="169" t="s">
        <v>451</v>
      </c>
      <c r="L319" s="190" t="str">
        <f>VLOOKUP($B319,QualitativeNotes!B:C,2,FALSE)</f>
        <v>N/A</v>
      </c>
      <c r="M319" s="196"/>
      <c r="N319" s="197"/>
      <c r="O319" s="197"/>
      <c r="P319" s="198"/>
      <c r="Q319" s="199"/>
      <c r="R319" s="200"/>
      <c r="S319" s="196"/>
      <c r="T319" s="197"/>
      <c r="U319" s="197"/>
      <c r="V319" s="198"/>
      <c r="W319" s="199"/>
      <c r="X319" s="200"/>
      <c r="Y319" s="201"/>
      <c r="Z319" s="197"/>
      <c r="AA319" s="197"/>
      <c r="AB319" s="198"/>
      <c r="AC319" s="199"/>
      <c r="AD319" s="202"/>
    </row>
    <row r="320" spans="1:30" ht="45" customHeight="1">
      <c r="A320" s="157">
        <v>45656</v>
      </c>
      <c r="B320" s="158" t="s">
        <v>505</v>
      </c>
      <c r="C320" s="159" t="s">
        <v>226</v>
      </c>
      <c r="D320" s="159" t="s">
        <v>456</v>
      </c>
      <c r="E320" s="185" t="s">
        <v>417</v>
      </c>
      <c r="F320" s="189" t="s">
        <v>905</v>
      </c>
      <c r="G320" s="160" t="s">
        <v>513</v>
      </c>
      <c r="H320" s="160" t="s">
        <v>499</v>
      </c>
      <c r="I320" s="161" t="s">
        <v>451</v>
      </c>
      <c r="J320" s="162" t="s">
        <v>481</v>
      </c>
      <c r="K320" s="169" t="s">
        <v>451</v>
      </c>
      <c r="L320" s="190" t="str">
        <f>VLOOKUP($B320,QualitativeNotes!B:C,2,FALSE)</f>
        <v>N/A</v>
      </c>
      <c r="M320" s="196"/>
      <c r="N320" s="197"/>
      <c r="O320" s="197"/>
      <c r="P320" s="198"/>
      <c r="Q320" s="199"/>
      <c r="R320" s="200"/>
      <c r="S320" s="196"/>
      <c r="T320" s="197"/>
      <c r="U320" s="197"/>
      <c r="V320" s="198"/>
      <c r="W320" s="199"/>
      <c r="X320" s="200"/>
      <c r="Y320" s="201"/>
      <c r="Z320" s="197"/>
      <c r="AA320" s="197"/>
      <c r="AB320" s="198"/>
      <c r="AC320" s="199"/>
      <c r="AD320" s="202"/>
    </row>
    <row r="321" spans="1:30" ht="75" customHeight="1">
      <c r="A321" s="157">
        <v>45656</v>
      </c>
      <c r="B321" s="158" t="s">
        <v>454</v>
      </c>
      <c r="C321" s="159" t="s">
        <v>227</v>
      </c>
      <c r="D321" s="159" t="s">
        <v>497</v>
      </c>
      <c r="E321" s="185" t="s">
        <v>479</v>
      </c>
      <c r="F321" s="189" t="s">
        <v>905</v>
      </c>
      <c r="G321" s="160" t="s">
        <v>513</v>
      </c>
      <c r="H321" s="160" t="s">
        <v>499</v>
      </c>
      <c r="I321" s="161" t="s">
        <v>451</v>
      </c>
      <c r="J321" s="162" t="s">
        <v>481</v>
      </c>
      <c r="K321" s="169" t="s">
        <v>451</v>
      </c>
      <c r="L321" s="190" t="str">
        <f>VLOOKUP($B321,QualitativeNotes!B:C,2,FALSE)</f>
        <v>N/A</v>
      </c>
      <c r="M321" s="196"/>
      <c r="N321" s="197"/>
      <c r="O321" s="197"/>
      <c r="P321" s="198"/>
      <c r="Q321" s="199"/>
      <c r="R321" s="200"/>
      <c r="S321" s="196"/>
      <c r="T321" s="197"/>
      <c r="U321" s="197"/>
      <c r="V321" s="198"/>
      <c r="W321" s="199"/>
      <c r="X321" s="200"/>
      <c r="Y321" s="201"/>
      <c r="Z321" s="197"/>
      <c r="AA321" s="197"/>
      <c r="AB321" s="198"/>
      <c r="AC321" s="199"/>
      <c r="AD321" s="202"/>
    </row>
    <row r="322" spans="1:30" ht="60" customHeight="1">
      <c r="A322" s="157">
        <v>45656</v>
      </c>
      <c r="B322" s="158" t="s">
        <v>506</v>
      </c>
      <c r="C322" s="159" t="s">
        <v>227</v>
      </c>
      <c r="D322" s="159" t="s">
        <v>456</v>
      </c>
      <c r="E322" s="185" t="s">
        <v>417</v>
      </c>
      <c r="F322" s="189" t="s">
        <v>905</v>
      </c>
      <c r="G322" s="160" t="s">
        <v>513</v>
      </c>
      <c r="H322" s="160" t="s">
        <v>499</v>
      </c>
      <c r="I322" s="161" t="s">
        <v>451</v>
      </c>
      <c r="J322" s="162" t="s">
        <v>481</v>
      </c>
      <c r="K322" s="169" t="s">
        <v>451</v>
      </c>
      <c r="L322" s="190" t="str">
        <f>VLOOKUP($B322,QualitativeNotes!B:C,2,FALSE)</f>
        <v>N/A</v>
      </c>
      <c r="M322" s="196"/>
      <c r="N322" s="197"/>
      <c r="O322" s="197"/>
      <c r="P322" s="198"/>
      <c r="Q322" s="199"/>
      <c r="R322" s="200"/>
      <c r="S322" s="196"/>
      <c r="T322" s="197"/>
      <c r="U322" s="197"/>
      <c r="V322" s="198"/>
      <c r="W322" s="199"/>
      <c r="X322" s="200"/>
      <c r="Y322" s="201"/>
      <c r="Z322" s="197"/>
      <c r="AA322" s="197"/>
      <c r="AB322" s="198"/>
      <c r="AC322" s="199"/>
      <c r="AD322" s="202"/>
    </row>
    <row r="323" spans="1:30" ht="45" customHeight="1">
      <c r="A323" s="157">
        <v>45656</v>
      </c>
      <c r="B323" s="158" t="s">
        <v>197</v>
      </c>
      <c r="C323" s="159" t="s">
        <v>228</v>
      </c>
      <c r="D323" s="159" t="s">
        <v>143</v>
      </c>
      <c r="E323" s="185" t="s">
        <v>852</v>
      </c>
      <c r="F323" s="189" t="s">
        <v>905</v>
      </c>
      <c r="G323" s="160" t="s">
        <v>513</v>
      </c>
      <c r="H323" s="160" t="s">
        <v>499</v>
      </c>
      <c r="I323" s="161" t="s">
        <v>451</v>
      </c>
      <c r="J323" s="162" t="s">
        <v>481</v>
      </c>
      <c r="K323" s="169" t="s">
        <v>451</v>
      </c>
      <c r="L323" s="190" t="str">
        <f>VLOOKUP($B323,QualitativeNotes!B:C,2,FALSE)</f>
        <v>N/A</v>
      </c>
      <c r="M323" s="196"/>
      <c r="N323" s="197"/>
      <c r="O323" s="197"/>
      <c r="P323" s="198"/>
      <c r="Q323" s="199"/>
      <c r="R323" s="200"/>
      <c r="S323" s="196"/>
      <c r="T323" s="197"/>
      <c r="U323" s="197"/>
      <c r="V323" s="198"/>
      <c r="W323" s="199"/>
      <c r="X323" s="200"/>
      <c r="Y323" s="201"/>
      <c r="Z323" s="197"/>
      <c r="AA323" s="197"/>
      <c r="AB323" s="198"/>
      <c r="AC323" s="199"/>
      <c r="AD323" s="202"/>
    </row>
    <row r="324" spans="1:30" ht="45" customHeight="1">
      <c r="A324" s="157">
        <v>45656</v>
      </c>
      <c r="B324" s="158" t="s">
        <v>198</v>
      </c>
      <c r="C324" s="159" t="s">
        <v>228</v>
      </c>
      <c r="D324" s="159" t="s">
        <v>291</v>
      </c>
      <c r="E324" s="185" t="s">
        <v>852</v>
      </c>
      <c r="F324" s="189" t="s">
        <v>905</v>
      </c>
      <c r="G324" s="160" t="s">
        <v>513</v>
      </c>
      <c r="H324" s="160" t="s">
        <v>499</v>
      </c>
      <c r="I324" s="161" t="s">
        <v>451</v>
      </c>
      <c r="J324" s="162" t="s">
        <v>481</v>
      </c>
      <c r="K324" s="169" t="s">
        <v>451</v>
      </c>
      <c r="L324" s="190" t="str">
        <f>VLOOKUP($B324,QualitativeNotes!B:C,2,FALSE)</f>
        <v>N/A</v>
      </c>
      <c r="M324" s="196"/>
      <c r="N324" s="197"/>
      <c r="O324" s="197"/>
      <c r="P324" s="198"/>
      <c r="Q324" s="199"/>
      <c r="R324" s="200"/>
      <c r="S324" s="196"/>
      <c r="T324" s="197"/>
      <c r="U324" s="197"/>
      <c r="V324" s="198"/>
      <c r="W324" s="199"/>
      <c r="X324" s="200"/>
      <c r="Y324" s="201"/>
      <c r="Z324" s="197"/>
      <c r="AA324" s="197"/>
      <c r="AB324" s="198"/>
      <c r="AC324" s="199"/>
      <c r="AD324" s="202"/>
    </row>
    <row r="325" spans="1:30" ht="23.25" customHeight="1">
      <c r="A325" s="157">
        <v>45656</v>
      </c>
      <c r="B325" s="158" t="s">
        <v>467</v>
      </c>
      <c r="C325" s="159" t="s">
        <v>229</v>
      </c>
      <c r="D325" s="159" t="s">
        <v>485</v>
      </c>
      <c r="E325" s="185" t="s">
        <v>480</v>
      </c>
      <c r="F325" s="189" t="s">
        <v>905</v>
      </c>
      <c r="G325" s="160" t="s">
        <v>514</v>
      </c>
      <c r="H325" s="160" t="s">
        <v>499</v>
      </c>
      <c r="I325" s="161" t="s">
        <v>451</v>
      </c>
      <c r="J325" s="162" t="s">
        <v>932</v>
      </c>
      <c r="K325" s="166">
        <v>1312506.1355932201</v>
      </c>
      <c r="L325" s="190" t="str">
        <f>VLOOKUP($B325,QualitativeNotes!B:C,2,FALSE)</f>
        <v>General for disclosure principle 23: Data for disclosure 23 was prepared and structured in line with ESRB guideline which is different than the previously applied method by KELER CCP”. </v>
      </c>
      <c r="M325" s="189" t="s">
        <v>515</v>
      </c>
      <c r="N325" s="160" t="s">
        <v>499</v>
      </c>
      <c r="O325" s="161" t="s">
        <v>451</v>
      </c>
      <c r="P325" s="162" t="s">
        <v>932</v>
      </c>
      <c r="Q325" s="166">
        <v>0</v>
      </c>
      <c r="R325" s="190" t="str">
        <f>VLOOKUP($B325,QualitativeNotes!B:C,2,FALSE)</f>
        <v>General for disclosure principle 23: Data for disclosure 23 was prepared and structured in line with ESRB guideline which is different than the previously applied method by KELER CCP”. </v>
      </c>
      <c r="S325" s="189" t="s">
        <v>516</v>
      </c>
      <c r="T325" s="160" t="s">
        <v>499</v>
      </c>
      <c r="U325" s="161" t="s">
        <v>451</v>
      </c>
      <c r="V325" s="162" t="s">
        <v>932</v>
      </c>
      <c r="W325" s="166">
        <v>5355.0691304347829</v>
      </c>
      <c r="X325" s="190" t="str">
        <f>VLOOKUP($B325,QualitativeNotes!B:C,2,FALSE)</f>
        <v>General for disclosure principle 23: Data for disclosure 23 was prepared and structured in line with ESRB guideline which is different than the previously applied method by KELER CCP”. </v>
      </c>
      <c r="Y325" s="186" t="s">
        <v>517</v>
      </c>
      <c r="Z325" s="160" t="s">
        <v>499</v>
      </c>
      <c r="AA325" s="161" t="s">
        <v>451</v>
      </c>
      <c r="AB325" s="162" t="s">
        <v>932</v>
      </c>
      <c r="AC325" s="166">
        <v>39276.293478260865</v>
      </c>
      <c r="AD325" s="164" t="str">
        <f>VLOOKUP($B325,QualitativeNotes!B:C,2,FALSE)</f>
        <v>General for disclosure principle 23: Data for disclosure 23 was prepared and structured in line with ESRB guideline which is different than the previously applied method by KELER CCP”. </v>
      </c>
    </row>
    <row r="326" spans="1:30" ht="23.25" customHeight="1">
      <c r="A326" s="157">
        <v>45656</v>
      </c>
      <c r="B326" s="158" t="s">
        <v>467</v>
      </c>
      <c r="C326" s="159" t="s">
        <v>229</v>
      </c>
      <c r="D326" s="159" t="s">
        <v>485</v>
      </c>
      <c r="E326" s="185" t="s">
        <v>480</v>
      </c>
      <c r="F326" s="189" t="s">
        <v>905</v>
      </c>
      <c r="G326" s="160" t="s">
        <v>514</v>
      </c>
      <c r="H326" s="160" t="s">
        <v>499</v>
      </c>
      <c r="I326" s="161" t="s">
        <v>451</v>
      </c>
      <c r="J326" s="162" t="s">
        <v>931</v>
      </c>
      <c r="K326" s="166">
        <v>5031916.6949152499</v>
      </c>
      <c r="L326" s="190" t="str">
        <f>VLOOKUP($B326,QualitativeNotes!B:C,2,FALSE)</f>
        <v>General for disclosure principle 23: Data for disclosure 23 was prepared and structured in line with ESRB guideline which is different than the previously applied method by KELER CCP”. </v>
      </c>
      <c r="M326" s="189" t="s">
        <v>515</v>
      </c>
      <c r="N326" s="160" t="s">
        <v>499</v>
      </c>
      <c r="O326" s="161" t="s">
        <v>451</v>
      </c>
      <c r="P326" s="162" t="s">
        <v>931</v>
      </c>
      <c r="Q326" s="166">
        <v>41587339.664353594</v>
      </c>
      <c r="R326" s="190" t="str">
        <f>VLOOKUP($B326,QualitativeNotes!B:C,2,FALSE)</f>
        <v>General for disclosure principle 23: Data for disclosure 23 was prepared and structured in line with ESRB guideline which is different than the previously applied method by KELER CCP”. </v>
      </c>
      <c r="S326" s="189" t="s">
        <v>516</v>
      </c>
      <c r="T326" s="160" t="s">
        <v>499</v>
      </c>
      <c r="U326" s="161" t="s">
        <v>451</v>
      </c>
      <c r="V326" s="162" t="s">
        <v>931</v>
      </c>
      <c r="W326" s="166">
        <v>0</v>
      </c>
      <c r="X326" s="190" t="str">
        <f>VLOOKUP($B326,QualitativeNotes!B:C,2,FALSE)</f>
        <v>General for disclosure principle 23: Data for disclosure 23 was prepared and structured in line with ESRB guideline which is different than the previously applied method by KELER CCP”. </v>
      </c>
      <c r="Y326" s="186" t="s">
        <v>517</v>
      </c>
      <c r="Z326" s="160" t="s">
        <v>499</v>
      </c>
      <c r="AA326" s="161" t="s">
        <v>451</v>
      </c>
      <c r="AB326" s="162" t="s">
        <v>931</v>
      </c>
      <c r="AC326" s="166">
        <v>0.16304347826086957</v>
      </c>
      <c r="AD326" s="164" t="str">
        <f>VLOOKUP($B326,QualitativeNotes!B:C,2,FALSE)</f>
        <v>General for disclosure principle 23: Data for disclosure 23 was prepared and structured in line with ESRB guideline which is different than the previously applied method by KELER CCP”. </v>
      </c>
    </row>
    <row r="327" spans="1:30" ht="23.25" customHeight="1">
      <c r="A327" s="157">
        <v>45656</v>
      </c>
      <c r="B327" s="158" t="s">
        <v>467</v>
      </c>
      <c r="C327" s="159" t="s">
        <v>229</v>
      </c>
      <c r="D327" s="159" t="s">
        <v>485</v>
      </c>
      <c r="E327" s="185" t="s">
        <v>480</v>
      </c>
      <c r="F327" s="189" t="s">
        <v>905</v>
      </c>
      <c r="G327" s="160" t="s">
        <v>514</v>
      </c>
      <c r="H327" s="160" t="s">
        <v>499</v>
      </c>
      <c r="I327" s="161" t="s">
        <v>451</v>
      </c>
      <c r="J327" s="162" t="s">
        <v>481</v>
      </c>
      <c r="K327" s="166">
        <v>0</v>
      </c>
      <c r="L327" s="190" t="str">
        <f>VLOOKUP($B327,QualitativeNotes!B:C,2,FALSE)</f>
        <v>General for disclosure principle 23: Data for disclosure 23 was prepared and structured in line with ESRB guideline which is different than the previously applied method by KELER CCP”. </v>
      </c>
      <c r="M327" s="189" t="s">
        <v>515</v>
      </c>
      <c r="N327" s="160" t="s">
        <v>499</v>
      </c>
      <c r="O327" s="161" t="s">
        <v>451</v>
      </c>
      <c r="P327" s="162" t="s">
        <v>481</v>
      </c>
      <c r="Q327" s="166">
        <v>0</v>
      </c>
      <c r="R327" s="190" t="str">
        <f>VLOOKUP($B327,QualitativeNotes!B:C,2,FALSE)</f>
        <v>General for disclosure principle 23: Data for disclosure 23 was prepared and structured in line with ESRB guideline which is different than the previously applied method by KELER CCP”. </v>
      </c>
      <c r="S327" s="189" t="s">
        <v>516</v>
      </c>
      <c r="T327" s="160" t="s">
        <v>499</v>
      </c>
      <c r="U327" s="161" t="s">
        <v>451</v>
      </c>
      <c r="V327" s="162" t="s">
        <v>481</v>
      </c>
      <c r="W327" s="166">
        <v>0</v>
      </c>
      <c r="X327" s="190" t="str">
        <f>VLOOKUP($B327,QualitativeNotes!B:C,2,FALSE)</f>
        <v>General for disclosure principle 23: Data for disclosure 23 was prepared and structured in line with ESRB guideline which is different than the previously applied method by KELER CCP”. </v>
      </c>
      <c r="Y327" s="186" t="s">
        <v>517</v>
      </c>
      <c r="Z327" s="160" t="s">
        <v>499</v>
      </c>
      <c r="AA327" s="161" t="s">
        <v>451</v>
      </c>
      <c r="AB327" s="162" t="s">
        <v>481</v>
      </c>
      <c r="AC327" s="166">
        <v>0</v>
      </c>
      <c r="AD327" s="164" t="str">
        <f>VLOOKUP($B327,QualitativeNotes!B:C,2,FALSE)</f>
        <v>General for disclosure principle 23: Data for disclosure 23 was prepared and structured in line with ESRB guideline which is different than the previously applied method by KELER CCP”. </v>
      </c>
    </row>
    <row r="328" spans="1:30" ht="23.25" customHeight="1">
      <c r="A328" s="157">
        <v>45656</v>
      </c>
      <c r="B328" s="158" t="s">
        <v>467</v>
      </c>
      <c r="C328" s="159" t="s">
        <v>229</v>
      </c>
      <c r="D328" s="159" t="s">
        <v>485</v>
      </c>
      <c r="E328" s="185" t="s">
        <v>480</v>
      </c>
      <c r="F328" s="189" t="s">
        <v>905</v>
      </c>
      <c r="G328" s="160" t="s">
        <v>514</v>
      </c>
      <c r="H328" s="160" t="s">
        <v>499</v>
      </c>
      <c r="I328" s="161" t="s">
        <v>451</v>
      </c>
      <c r="J328" s="162" t="s">
        <v>481</v>
      </c>
      <c r="K328" s="166">
        <v>0</v>
      </c>
      <c r="L328" s="190" t="str">
        <f>VLOOKUP($B328,QualitativeNotes!B:C,2,FALSE)</f>
        <v>General for disclosure principle 23: Data for disclosure 23 was prepared and structured in line with ESRB guideline which is different than the previously applied method by KELER CCP”. </v>
      </c>
      <c r="M328" s="189" t="s">
        <v>515</v>
      </c>
      <c r="N328" s="160" t="s">
        <v>499</v>
      </c>
      <c r="O328" s="161" t="s">
        <v>451</v>
      </c>
      <c r="P328" s="162" t="s">
        <v>481</v>
      </c>
      <c r="Q328" s="166">
        <v>0</v>
      </c>
      <c r="R328" s="190" t="str">
        <f>VLOOKUP($B328,QualitativeNotes!B:C,2,FALSE)</f>
        <v>General for disclosure principle 23: Data for disclosure 23 was prepared and structured in line with ESRB guideline which is different than the previously applied method by KELER CCP”. </v>
      </c>
      <c r="S328" s="189" t="s">
        <v>516</v>
      </c>
      <c r="T328" s="160" t="s">
        <v>499</v>
      </c>
      <c r="U328" s="161" t="s">
        <v>451</v>
      </c>
      <c r="V328" s="162" t="s">
        <v>481</v>
      </c>
      <c r="W328" s="166">
        <v>0</v>
      </c>
      <c r="X328" s="190" t="str">
        <f>VLOOKUP($B328,QualitativeNotes!B:C,2,FALSE)</f>
        <v>General for disclosure principle 23: Data for disclosure 23 was prepared and structured in line with ESRB guideline which is different than the previously applied method by KELER CCP”. </v>
      </c>
      <c r="Y328" s="186" t="s">
        <v>517</v>
      </c>
      <c r="Z328" s="160" t="s">
        <v>499</v>
      </c>
      <c r="AA328" s="161" t="s">
        <v>451</v>
      </c>
      <c r="AB328" s="162" t="s">
        <v>481</v>
      </c>
      <c r="AC328" s="166">
        <v>0</v>
      </c>
      <c r="AD328" s="164" t="str">
        <f>VLOOKUP($B328,QualitativeNotes!B:C,2,FALSE)</f>
        <v>General for disclosure principle 23: Data for disclosure 23 was prepared and structured in line with ESRB guideline which is different than the previously applied method by KELER CCP”. </v>
      </c>
    </row>
    <row r="329" spans="1:30" ht="23.25" customHeight="1">
      <c r="A329" s="157">
        <v>45656</v>
      </c>
      <c r="B329" s="158" t="s">
        <v>468</v>
      </c>
      <c r="C329" s="159" t="s">
        <v>229</v>
      </c>
      <c r="D329" s="159" t="s">
        <v>487</v>
      </c>
      <c r="E329" s="185" t="s">
        <v>479</v>
      </c>
      <c r="F329" s="189" t="s">
        <v>905</v>
      </c>
      <c r="G329" s="160" t="s">
        <v>514</v>
      </c>
      <c r="H329" s="160" t="s">
        <v>499</v>
      </c>
      <c r="I329" s="161" t="s">
        <v>451</v>
      </c>
      <c r="J329" s="162" t="s">
        <v>932</v>
      </c>
      <c r="K329" s="166">
        <v>21887601.470844392</v>
      </c>
      <c r="L329" s="190" t="str">
        <f>VLOOKUP($B329,QualitativeNotes!B:C,2,FALSE)</f>
        <v>N/A</v>
      </c>
      <c r="M329" s="189" t="s">
        <v>515</v>
      </c>
      <c r="N329" s="160" t="s">
        <v>499</v>
      </c>
      <c r="O329" s="161" t="s">
        <v>451</v>
      </c>
      <c r="P329" s="162" t="s">
        <v>932</v>
      </c>
      <c r="Q329" s="163">
        <v>0</v>
      </c>
      <c r="R329" s="190" t="str">
        <f>VLOOKUP($B329,QualitativeNotes!B:C,2,FALSE)</f>
        <v>N/A</v>
      </c>
      <c r="S329" s="189" t="s">
        <v>516</v>
      </c>
      <c r="T329" s="160" t="s">
        <v>499</v>
      </c>
      <c r="U329" s="161" t="s">
        <v>451</v>
      </c>
      <c r="V329" s="162" t="s">
        <v>932</v>
      </c>
      <c r="W329" s="163">
        <v>213746.72904227997</v>
      </c>
      <c r="X329" s="190" t="str">
        <f>VLOOKUP($B329,QualitativeNotes!B:C,2,FALSE)</f>
        <v>N/A</v>
      </c>
      <c r="Y329" s="186" t="s">
        <v>517</v>
      </c>
      <c r="Z329" s="160" t="s">
        <v>499</v>
      </c>
      <c r="AA329" s="161" t="s">
        <v>451</v>
      </c>
      <c r="AB329" s="162" t="s">
        <v>932</v>
      </c>
      <c r="AC329" s="163">
        <v>39695936.485778823</v>
      </c>
      <c r="AD329" s="164" t="str">
        <f>VLOOKUP($B329,QualitativeNotes!B:C,2,FALSE)</f>
        <v>N/A</v>
      </c>
    </row>
    <row r="330" spans="1:30" ht="23.25" customHeight="1">
      <c r="A330" s="157">
        <v>45656</v>
      </c>
      <c r="B330" s="158" t="s">
        <v>468</v>
      </c>
      <c r="C330" s="159" t="s">
        <v>229</v>
      </c>
      <c r="D330" s="159" t="s">
        <v>487</v>
      </c>
      <c r="E330" s="185" t="s">
        <v>479</v>
      </c>
      <c r="F330" s="189" t="s">
        <v>905</v>
      </c>
      <c r="G330" s="160" t="s">
        <v>514</v>
      </c>
      <c r="H330" s="160" t="s">
        <v>499</v>
      </c>
      <c r="I330" s="161" t="s">
        <v>451</v>
      </c>
      <c r="J330" s="162" t="s">
        <v>931</v>
      </c>
      <c r="K330" s="166">
        <v>89119935.440874517</v>
      </c>
      <c r="L330" s="190" t="str">
        <f>VLOOKUP($B330,QualitativeNotes!B:C,2,FALSE)</f>
        <v>N/A</v>
      </c>
      <c r="M330" s="189" t="s">
        <v>515</v>
      </c>
      <c r="N330" s="160" t="s">
        <v>499</v>
      </c>
      <c r="O330" s="161" t="s">
        <v>451</v>
      </c>
      <c r="P330" s="162" t="s">
        <v>931</v>
      </c>
      <c r="Q330" s="163">
        <v>41587339.664353594</v>
      </c>
      <c r="R330" s="190" t="str">
        <f>VLOOKUP($B330,QualitativeNotes!B:C,2,FALSE)</f>
        <v>N/A</v>
      </c>
      <c r="S330" s="189" t="s">
        <v>516</v>
      </c>
      <c r="T330" s="160" t="s">
        <v>499</v>
      </c>
      <c r="U330" s="161" t="s">
        <v>451</v>
      </c>
      <c r="V330" s="162" t="s">
        <v>931</v>
      </c>
      <c r="W330" s="163">
        <v>0</v>
      </c>
      <c r="X330" s="190" t="str">
        <f>VLOOKUP($B330,QualitativeNotes!B:C,2,FALSE)</f>
        <v>N/A</v>
      </c>
      <c r="Y330" s="186" t="s">
        <v>517</v>
      </c>
      <c r="Z330" s="160" t="s">
        <v>499</v>
      </c>
      <c r="AA330" s="161" t="s">
        <v>451</v>
      </c>
      <c r="AB330" s="162" t="s">
        <v>931</v>
      </c>
      <c r="AC330" s="163">
        <v>166656</v>
      </c>
      <c r="AD330" s="164" t="str">
        <f>VLOOKUP($B330,QualitativeNotes!B:C,2,FALSE)</f>
        <v>N/A</v>
      </c>
    </row>
    <row r="331" spans="1:30" ht="23.25" customHeight="1">
      <c r="A331" s="157">
        <v>45656</v>
      </c>
      <c r="B331" s="158" t="s">
        <v>468</v>
      </c>
      <c r="C331" s="159" t="s">
        <v>229</v>
      </c>
      <c r="D331" s="159" t="s">
        <v>487</v>
      </c>
      <c r="E331" s="185" t="s">
        <v>479</v>
      </c>
      <c r="F331" s="189" t="s">
        <v>905</v>
      </c>
      <c r="G331" s="160" t="s">
        <v>514</v>
      </c>
      <c r="H331" s="160" t="s">
        <v>499</v>
      </c>
      <c r="I331" s="161" t="s">
        <v>451</v>
      </c>
      <c r="J331" s="162" t="s">
        <v>481</v>
      </c>
      <c r="K331" s="163">
        <v>0</v>
      </c>
      <c r="L331" s="190" t="str">
        <f>VLOOKUP($B331,QualitativeNotes!B:C,2,FALSE)</f>
        <v>N/A</v>
      </c>
      <c r="M331" s="189" t="s">
        <v>515</v>
      </c>
      <c r="N331" s="160" t="s">
        <v>499</v>
      </c>
      <c r="O331" s="161" t="s">
        <v>451</v>
      </c>
      <c r="P331" s="162" t="s">
        <v>481</v>
      </c>
      <c r="Q331" s="163">
        <v>0</v>
      </c>
      <c r="R331" s="190" t="str">
        <f>VLOOKUP($B331,QualitativeNotes!B:C,2,FALSE)</f>
        <v>N/A</v>
      </c>
      <c r="S331" s="189" t="s">
        <v>516</v>
      </c>
      <c r="T331" s="160" t="s">
        <v>499</v>
      </c>
      <c r="U331" s="161" t="s">
        <v>451</v>
      </c>
      <c r="V331" s="162" t="s">
        <v>481</v>
      </c>
      <c r="W331" s="163">
        <v>0</v>
      </c>
      <c r="X331" s="190" t="str">
        <f>VLOOKUP($B331,QualitativeNotes!B:C,2,FALSE)</f>
        <v>N/A</v>
      </c>
      <c r="Y331" s="186" t="s">
        <v>517</v>
      </c>
      <c r="Z331" s="160" t="s">
        <v>499</v>
      </c>
      <c r="AA331" s="161" t="s">
        <v>451</v>
      </c>
      <c r="AB331" s="162" t="s">
        <v>481</v>
      </c>
      <c r="AC331" s="163">
        <v>0</v>
      </c>
      <c r="AD331" s="164" t="str">
        <f>VLOOKUP($B331,QualitativeNotes!B:C,2,FALSE)</f>
        <v>N/A</v>
      </c>
    </row>
    <row r="332" spans="1:30" ht="23.25" customHeight="1">
      <c r="A332" s="157">
        <v>45656</v>
      </c>
      <c r="B332" s="158" t="s">
        <v>468</v>
      </c>
      <c r="C332" s="159" t="s">
        <v>229</v>
      </c>
      <c r="D332" s="159" t="s">
        <v>487</v>
      </c>
      <c r="E332" s="185" t="s">
        <v>479</v>
      </c>
      <c r="F332" s="189" t="s">
        <v>905</v>
      </c>
      <c r="G332" s="160" t="s">
        <v>514</v>
      </c>
      <c r="H332" s="160" t="s">
        <v>499</v>
      </c>
      <c r="I332" s="161" t="s">
        <v>451</v>
      </c>
      <c r="J332" s="162" t="s">
        <v>481</v>
      </c>
      <c r="K332" s="163">
        <v>0</v>
      </c>
      <c r="L332" s="190" t="str">
        <f>VLOOKUP($B332,QualitativeNotes!B:C,2,FALSE)</f>
        <v>N/A</v>
      </c>
      <c r="M332" s="189" t="s">
        <v>515</v>
      </c>
      <c r="N332" s="160" t="s">
        <v>499</v>
      </c>
      <c r="O332" s="161" t="s">
        <v>451</v>
      </c>
      <c r="P332" s="162" t="s">
        <v>481</v>
      </c>
      <c r="Q332" s="163">
        <v>0</v>
      </c>
      <c r="R332" s="190" t="str">
        <f>VLOOKUP($B332,QualitativeNotes!B:C,2,FALSE)</f>
        <v>N/A</v>
      </c>
      <c r="S332" s="189" t="s">
        <v>516</v>
      </c>
      <c r="T332" s="160" t="s">
        <v>499</v>
      </c>
      <c r="U332" s="161" t="s">
        <v>451</v>
      </c>
      <c r="V332" s="162" t="s">
        <v>481</v>
      </c>
      <c r="W332" s="163">
        <v>0</v>
      </c>
      <c r="X332" s="190" t="str">
        <f>VLOOKUP($B332,QualitativeNotes!B:C,2,FALSE)</f>
        <v>N/A</v>
      </c>
      <c r="Y332" s="186" t="s">
        <v>517</v>
      </c>
      <c r="Z332" s="160" t="s">
        <v>499</v>
      </c>
      <c r="AA332" s="161" t="s">
        <v>451</v>
      </c>
      <c r="AB332" s="162" t="s">
        <v>481</v>
      </c>
      <c r="AC332" s="163">
        <v>0</v>
      </c>
      <c r="AD332" s="164" t="str">
        <f>VLOOKUP($B332,QualitativeNotes!B:C,2,FALSE)</f>
        <v>N/A</v>
      </c>
    </row>
    <row r="333" spans="1:30" ht="23.25" customHeight="1">
      <c r="A333" s="157">
        <v>45656</v>
      </c>
      <c r="B333" s="158" t="s">
        <v>469</v>
      </c>
      <c r="C333" s="159" t="s">
        <v>230</v>
      </c>
      <c r="D333" s="159" t="s">
        <v>488</v>
      </c>
      <c r="E333" s="185" t="s">
        <v>479</v>
      </c>
      <c r="F333" s="189" t="s">
        <v>905</v>
      </c>
      <c r="G333" s="160" t="s">
        <v>514</v>
      </c>
      <c r="H333" s="160" t="s">
        <v>499</v>
      </c>
      <c r="I333" s="161" t="s">
        <v>451</v>
      </c>
      <c r="J333" s="162" t="s">
        <v>932</v>
      </c>
      <c r="K333" s="163">
        <v>12906809.366364319</v>
      </c>
      <c r="L333" s="190" t="str">
        <f>VLOOKUP($B333,QualitativeNotes!B:C,2,FALSE)</f>
        <v>N/A</v>
      </c>
      <c r="M333" s="189" t="s">
        <v>515</v>
      </c>
      <c r="N333" s="160" t="s">
        <v>499</v>
      </c>
      <c r="O333" s="161" t="s">
        <v>451</v>
      </c>
      <c r="P333" s="162" t="s">
        <v>932</v>
      </c>
      <c r="Q333" s="163">
        <v>0</v>
      </c>
      <c r="R333" s="190" t="str">
        <f>VLOOKUP($B333,QualitativeNotes!B:C,2,FALSE)</f>
        <v>N/A</v>
      </c>
      <c r="S333" s="189" t="s">
        <v>516</v>
      </c>
      <c r="T333" s="160" t="s">
        <v>499</v>
      </c>
      <c r="U333" s="161" t="s">
        <v>451</v>
      </c>
      <c r="V333" s="162" t="s">
        <v>932</v>
      </c>
      <c r="W333" s="163">
        <v>0</v>
      </c>
      <c r="X333" s="190" t="str">
        <f>VLOOKUP($B333,QualitativeNotes!B:C,2,FALSE)</f>
        <v>N/A</v>
      </c>
      <c r="Y333" s="186" t="s">
        <v>517</v>
      </c>
      <c r="Z333" s="160" t="s">
        <v>499</v>
      </c>
      <c r="AA333" s="161" t="s">
        <v>451</v>
      </c>
      <c r="AB333" s="162" t="s">
        <v>932</v>
      </c>
      <c r="AC333" s="163">
        <v>8827037.5199999996</v>
      </c>
      <c r="AD333" s="164" t="str">
        <f>VLOOKUP($B333,QualitativeNotes!B:C,2,FALSE)</f>
        <v>N/A</v>
      </c>
    </row>
    <row r="334" spans="1:30" ht="23.25" customHeight="1">
      <c r="A334" s="157">
        <v>45656</v>
      </c>
      <c r="B334" s="158" t="s">
        <v>469</v>
      </c>
      <c r="C334" s="159" t="s">
        <v>230</v>
      </c>
      <c r="D334" s="159" t="s">
        <v>488</v>
      </c>
      <c r="E334" s="185" t="s">
        <v>479</v>
      </c>
      <c r="F334" s="189" t="s">
        <v>905</v>
      </c>
      <c r="G334" s="160" t="s">
        <v>514</v>
      </c>
      <c r="H334" s="160" t="s">
        <v>499</v>
      </c>
      <c r="I334" s="161" t="s">
        <v>451</v>
      </c>
      <c r="J334" s="162" t="s">
        <v>931</v>
      </c>
      <c r="K334" s="163">
        <v>19211342.868612673</v>
      </c>
      <c r="L334" s="190" t="str">
        <f>VLOOKUP($B334,QualitativeNotes!B:C,2,FALSE)</f>
        <v>N/A</v>
      </c>
      <c r="M334" s="189" t="s">
        <v>515</v>
      </c>
      <c r="N334" s="160" t="s">
        <v>499</v>
      </c>
      <c r="O334" s="161" t="s">
        <v>451</v>
      </c>
      <c r="P334" s="162" t="s">
        <v>931</v>
      </c>
      <c r="Q334" s="163">
        <v>520045764.47032553</v>
      </c>
      <c r="R334" s="190" t="str">
        <f>VLOOKUP($B334,QualitativeNotes!B:C,2,FALSE)</f>
        <v>N/A</v>
      </c>
      <c r="S334" s="189" t="s">
        <v>516</v>
      </c>
      <c r="T334" s="160" t="s">
        <v>499</v>
      </c>
      <c r="U334" s="161" t="s">
        <v>451</v>
      </c>
      <c r="V334" s="162" t="s">
        <v>931</v>
      </c>
      <c r="W334" s="163">
        <v>0</v>
      </c>
      <c r="X334" s="190" t="str">
        <f>VLOOKUP($B334,QualitativeNotes!B:C,2,FALSE)</f>
        <v>N/A</v>
      </c>
      <c r="Y334" s="186" t="s">
        <v>517</v>
      </c>
      <c r="Z334" s="160" t="s">
        <v>499</v>
      </c>
      <c r="AA334" s="161" t="s">
        <v>451</v>
      </c>
      <c r="AB334" s="162" t="s">
        <v>931</v>
      </c>
      <c r="AC334" s="163">
        <v>0</v>
      </c>
      <c r="AD334" s="164" t="str">
        <f>VLOOKUP($B334,QualitativeNotes!B:C,2,FALSE)</f>
        <v>N/A</v>
      </c>
    </row>
    <row r="335" spans="1:30" ht="23.25" customHeight="1">
      <c r="A335" s="157">
        <v>45656</v>
      </c>
      <c r="B335" s="158" t="s">
        <v>469</v>
      </c>
      <c r="C335" s="159" t="s">
        <v>230</v>
      </c>
      <c r="D335" s="159" t="s">
        <v>488</v>
      </c>
      <c r="E335" s="185" t="s">
        <v>479</v>
      </c>
      <c r="F335" s="189" t="s">
        <v>905</v>
      </c>
      <c r="G335" s="160" t="s">
        <v>514</v>
      </c>
      <c r="H335" s="160" t="s">
        <v>499</v>
      </c>
      <c r="I335" s="161" t="s">
        <v>451</v>
      </c>
      <c r="J335" s="162" t="s">
        <v>481</v>
      </c>
      <c r="K335" s="206">
        <v>0</v>
      </c>
      <c r="L335" s="190" t="str">
        <f>VLOOKUP($B335,QualitativeNotes!B:C,2,FALSE)</f>
        <v>N/A</v>
      </c>
      <c r="M335" s="189" t="s">
        <v>515</v>
      </c>
      <c r="N335" s="160" t="s">
        <v>499</v>
      </c>
      <c r="O335" s="161" t="s">
        <v>451</v>
      </c>
      <c r="P335" s="162" t="s">
        <v>481</v>
      </c>
      <c r="Q335" s="163">
        <v>0</v>
      </c>
      <c r="R335" s="190" t="str">
        <f>VLOOKUP($B335,QualitativeNotes!B:C,2,FALSE)</f>
        <v>N/A</v>
      </c>
      <c r="S335" s="189" t="s">
        <v>516</v>
      </c>
      <c r="T335" s="160" t="s">
        <v>499</v>
      </c>
      <c r="U335" s="161" t="s">
        <v>451</v>
      </c>
      <c r="V335" s="162" t="s">
        <v>481</v>
      </c>
      <c r="W335" s="163">
        <v>0</v>
      </c>
      <c r="X335" s="190" t="str">
        <f>VLOOKUP($B335,QualitativeNotes!B:C,2,FALSE)</f>
        <v>N/A</v>
      </c>
      <c r="Y335" s="186" t="s">
        <v>517</v>
      </c>
      <c r="Z335" s="160" t="s">
        <v>499</v>
      </c>
      <c r="AA335" s="161" t="s">
        <v>451</v>
      </c>
      <c r="AB335" s="162" t="s">
        <v>481</v>
      </c>
      <c r="AC335" s="163">
        <v>0</v>
      </c>
      <c r="AD335" s="164" t="str">
        <f>VLOOKUP($B335,QualitativeNotes!B:C,2,FALSE)</f>
        <v>N/A</v>
      </c>
    </row>
    <row r="336" spans="1:30" ht="23.25" customHeight="1">
      <c r="A336" s="157">
        <v>45656</v>
      </c>
      <c r="B336" s="158" t="s">
        <v>469</v>
      </c>
      <c r="C336" s="159" t="s">
        <v>230</v>
      </c>
      <c r="D336" s="159" t="s">
        <v>488</v>
      </c>
      <c r="E336" s="185" t="s">
        <v>479</v>
      </c>
      <c r="F336" s="189" t="s">
        <v>905</v>
      </c>
      <c r="G336" s="160" t="s">
        <v>514</v>
      </c>
      <c r="H336" s="160" t="s">
        <v>499</v>
      </c>
      <c r="I336" s="161" t="s">
        <v>451</v>
      </c>
      <c r="J336" s="162" t="s">
        <v>481</v>
      </c>
      <c r="K336" s="206">
        <v>0</v>
      </c>
      <c r="L336" s="190" t="str">
        <f>VLOOKUP($B336,QualitativeNotes!B:C,2,FALSE)</f>
        <v>N/A</v>
      </c>
      <c r="M336" s="189" t="s">
        <v>515</v>
      </c>
      <c r="N336" s="160" t="s">
        <v>499</v>
      </c>
      <c r="O336" s="161" t="s">
        <v>451</v>
      </c>
      <c r="P336" s="162" t="s">
        <v>481</v>
      </c>
      <c r="Q336" s="163">
        <v>0</v>
      </c>
      <c r="R336" s="190" t="str">
        <f>VLOOKUP($B336,QualitativeNotes!B:C,2,FALSE)</f>
        <v>N/A</v>
      </c>
      <c r="S336" s="189" t="s">
        <v>516</v>
      </c>
      <c r="T336" s="160" t="s">
        <v>499</v>
      </c>
      <c r="U336" s="161" t="s">
        <v>451</v>
      </c>
      <c r="V336" s="162" t="s">
        <v>481</v>
      </c>
      <c r="W336" s="163">
        <v>0</v>
      </c>
      <c r="X336" s="190" t="str">
        <f>VLOOKUP($B336,QualitativeNotes!B:C,2,FALSE)</f>
        <v>N/A</v>
      </c>
      <c r="Y336" s="186" t="s">
        <v>517</v>
      </c>
      <c r="Z336" s="160" t="s">
        <v>499</v>
      </c>
      <c r="AA336" s="161" t="s">
        <v>451</v>
      </c>
      <c r="AB336" s="162" t="s">
        <v>481</v>
      </c>
      <c r="AC336" s="163">
        <v>0</v>
      </c>
      <c r="AD336" s="164" t="str">
        <f>VLOOKUP($B336,QualitativeNotes!B:C,2,FALSE)</f>
        <v>N/A</v>
      </c>
    </row>
    <row r="337" spans="1:30" ht="23.25" customHeight="1">
      <c r="A337" s="157">
        <v>45656</v>
      </c>
      <c r="B337" s="158" t="s">
        <v>489</v>
      </c>
      <c r="C337" s="159" t="s">
        <v>229</v>
      </c>
      <c r="D337" s="159" t="s">
        <v>493</v>
      </c>
      <c r="E337" s="185" t="s">
        <v>417</v>
      </c>
      <c r="F337" s="189" t="s">
        <v>905</v>
      </c>
      <c r="G337" s="160" t="s">
        <v>514</v>
      </c>
      <c r="H337" s="160" t="s">
        <v>499</v>
      </c>
      <c r="I337" s="161" t="s">
        <v>451</v>
      </c>
      <c r="J337" s="162" t="s">
        <v>690</v>
      </c>
      <c r="K337" s="206">
        <v>38</v>
      </c>
      <c r="L337" s="190" t="str">
        <f>VLOOKUP($B337,QualitativeNotes!B:C,2,FALSE)</f>
        <v>N/A</v>
      </c>
      <c r="M337" s="189" t="s">
        <v>515</v>
      </c>
      <c r="N337" s="160" t="s">
        <v>499</v>
      </c>
      <c r="O337" s="161" t="s">
        <v>451</v>
      </c>
      <c r="P337" s="162" t="s">
        <v>573</v>
      </c>
      <c r="Q337" s="206">
        <v>1</v>
      </c>
      <c r="R337" s="190" t="str">
        <f>VLOOKUP($B337,QualitativeNotes!B:C,2,FALSE)</f>
        <v>N/A</v>
      </c>
      <c r="S337" s="189" t="s">
        <v>516</v>
      </c>
      <c r="T337" s="160" t="s">
        <v>499</v>
      </c>
      <c r="U337" s="161" t="s">
        <v>451</v>
      </c>
      <c r="V337" s="162" t="s">
        <v>800</v>
      </c>
      <c r="W337" s="163">
        <v>1</v>
      </c>
      <c r="X337" s="190" t="str">
        <f>VLOOKUP($B337,QualitativeNotes!B:C,2,FALSE)</f>
        <v>N/A</v>
      </c>
      <c r="Y337" s="186" t="s">
        <v>517</v>
      </c>
      <c r="Z337" s="160" t="s">
        <v>499</v>
      </c>
      <c r="AA337" s="161" t="s">
        <v>451</v>
      </c>
      <c r="AB337" s="162" t="s">
        <v>800</v>
      </c>
      <c r="AC337" s="163">
        <v>8</v>
      </c>
      <c r="AD337" s="164" t="str">
        <f>VLOOKUP($B337,QualitativeNotes!B:C,2,FALSE)</f>
        <v>N/A</v>
      </c>
    </row>
    <row r="338" spans="1:30" ht="23.25" customHeight="1">
      <c r="A338" s="157">
        <v>45656</v>
      </c>
      <c r="B338" s="158" t="s">
        <v>489</v>
      </c>
      <c r="C338" s="159" t="s">
        <v>229</v>
      </c>
      <c r="D338" s="159" t="s">
        <v>493</v>
      </c>
      <c r="E338" s="185" t="s">
        <v>417</v>
      </c>
      <c r="F338" s="189" t="s">
        <v>905</v>
      </c>
      <c r="G338" s="160" t="s">
        <v>514</v>
      </c>
      <c r="H338" s="160" t="s">
        <v>499</v>
      </c>
      <c r="I338" s="161" t="s">
        <v>451</v>
      </c>
      <c r="J338" s="162" t="s">
        <v>547</v>
      </c>
      <c r="K338" s="206">
        <v>422</v>
      </c>
      <c r="L338" s="190" t="str">
        <f>VLOOKUP($B338,QualitativeNotes!B:C,2,FALSE)</f>
        <v>N/A</v>
      </c>
      <c r="M338" s="189" t="s">
        <v>515</v>
      </c>
      <c r="N338" s="160" t="s">
        <v>499</v>
      </c>
      <c r="O338" s="161" t="s">
        <v>451</v>
      </c>
      <c r="P338" s="162" t="s">
        <v>547</v>
      </c>
      <c r="Q338" s="206">
        <v>7</v>
      </c>
      <c r="R338" s="190" t="str">
        <f>VLOOKUP($B338,QualitativeNotes!B:C,2,FALSE)</f>
        <v>N/A</v>
      </c>
      <c r="S338" s="189" t="s">
        <v>516</v>
      </c>
      <c r="T338" s="160" t="s">
        <v>499</v>
      </c>
      <c r="U338" s="161" t="s">
        <v>451</v>
      </c>
      <c r="V338" s="162" t="s">
        <v>481</v>
      </c>
      <c r="W338" s="163" t="s">
        <v>948</v>
      </c>
      <c r="X338" s="190" t="str">
        <f>VLOOKUP($B338,QualitativeNotes!B:C,2,FALSE)</f>
        <v>N/A</v>
      </c>
      <c r="Y338" s="186" t="s">
        <v>517</v>
      </c>
      <c r="Z338" s="160" t="s">
        <v>499</v>
      </c>
      <c r="AA338" s="161" t="s">
        <v>451</v>
      </c>
      <c r="AB338" s="162" t="s">
        <v>481</v>
      </c>
      <c r="AC338" s="165" t="s">
        <v>948</v>
      </c>
      <c r="AD338" s="164" t="str">
        <f>VLOOKUP($B338,QualitativeNotes!B:C,2,FALSE)</f>
        <v>N/A</v>
      </c>
    </row>
    <row r="339" spans="1:30" ht="23.25" customHeight="1">
      <c r="A339" s="157">
        <v>45656</v>
      </c>
      <c r="B339" s="158" t="s">
        <v>489</v>
      </c>
      <c r="C339" s="159" t="s">
        <v>229</v>
      </c>
      <c r="D339" s="159" t="s">
        <v>493</v>
      </c>
      <c r="E339" s="185" t="s">
        <v>417</v>
      </c>
      <c r="F339" s="189" t="s">
        <v>905</v>
      </c>
      <c r="G339" s="160" t="s">
        <v>514</v>
      </c>
      <c r="H339" s="160" t="s">
        <v>499</v>
      </c>
      <c r="I339" s="161" t="s">
        <v>451</v>
      </c>
      <c r="J339" s="162" t="s">
        <v>481</v>
      </c>
      <c r="K339" s="163" t="s">
        <v>948</v>
      </c>
      <c r="L339" s="190" t="str">
        <f>VLOOKUP($B339,QualitativeNotes!B:C,2,FALSE)</f>
        <v>N/A</v>
      </c>
      <c r="M339" s="189" t="s">
        <v>515</v>
      </c>
      <c r="N339" s="160" t="s">
        <v>499</v>
      </c>
      <c r="O339" s="161" t="s">
        <v>451</v>
      </c>
      <c r="P339" s="162" t="s">
        <v>552</v>
      </c>
      <c r="Q339" s="206">
        <v>21</v>
      </c>
      <c r="R339" s="190" t="str">
        <f>VLOOKUP($B339,QualitativeNotes!B:C,2,FALSE)</f>
        <v>N/A</v>
      </c>
      <c r="S339" s="189" t="s">
        <v>516</v>
      </c>
      <c r="T339" s="160" t="s">
        <v>499</v>
      </c>
      <c r="U339" s="161" t="s">
        <v>451</v>
      </c>
      <c r="V339" s="162" t="s">
        <v>481</v>
      </c>
      <c r="W339" s="163" t="s">
        <v>948</v>
      </c>
      <c r="X339" s="190" t="str">
        <f>VLOOKUP($B339,QualitativeNotes!B:C,2,FALSE)</f>
        <v>N/A</v>
      </c>
      <c r="Y339" s="186" t="s">
        <v>517</v>
      </c>
      <c r="Z339" s="160" t="s">
        <v>499</v>
      </c>
      <c r="AA339" s="161" t="s">
        <v>451</v>
      </c>
      <c r="AB339" s="162" t="s">
        <v>481</v>
      </c>
      <c r="AC339" s="165" t="s">
        <v>948</v>
      </c>
      <c r="AD339" s="164" t="str">
        <f>VLOOKUP($B339,QualitativeNotes!B:C,2,FALSE)</f>
        <v>N/A</v>
      </c>
    </row>
    <row r="340" spans="1:30" ht="23.25" customHeight="1">
      <c r="A340" s="157">
        <v>45656</v>
      </c>
      <c r="B340" s="158" t="s">
        <v>489</v>
      </c>
      <c r="C340" s="159" t="s">
        <v>229</v>
      </c>
      <c r="D340" s="159" t="s">
        <v>493</v>
      </c>
      <c r="E340" s="185" t="s">
        <v>417</v>
      </c>
      <c r="F340" s="189" t="s">
        <v>905</v>
      </c>
      <c r="G340" s="160" t="s">
        <v>514</v>
      </c>
      <c r="H340" s="160" t="s">
        <v>499</v>
      </c>
      <c r="I340" s="161" t="s">
        <v>451</v>
      </c>
      <c r="J340" s="162" t="s">
        <v>481</v>
      </c>
      <c r="K340" s="163" t="s">
        <v>948</v>
      </c>
      <c r="L340" s="190" t="str">
        <f>VLOOKUP($B340,QualitativeNotes!B:C,2,FALSE)</f>
        <v>N/A</v>
      </c>
      <c r="M340" s="189" t="s">
        <v>515</v>
      </c>
      <c r="N340" s="160" t="s">
        <v>499</v>
      </c>
      <c r="O340" s="161" t="s">
        <v>451</v>
      </c>
      <c r="P340" s="162" t="s">
        <v>481</v>
      </c>
      <c r="Q340" s="163" t="s">
        <v>948</v>
      </c>
      <c r="R340" s="190" t="str">
        <f>VLOOKUP($B340,QualitativeNotes!B:C,2,FALSE)</f>
        <v>N/A</v>
      </c>
      <c r="S340" s="189" t="s">
        <v>516</v>
      </c>
      <c r="T340" s="160" t="s">
        <v>499</v>
      </c>
      <c r="U340" s="161" t="s">
        <v>451</v>
      </c>
      <c r="V340" s="162" t="s">
        <v>481</v>
      </c>
      <c r="W340" s="163" t="s">
        <v>948</v>
      </c>
      <c r="X340" s="190" t="str">
        <f>VLOOKUP($B340,QualitativeNotes!B:C,2,FALSE)</f>
        <v>N/A</v>
      </c>
      <c r="Y340" s="186" t="s">
        <v>517</v>
      </c>
      <c r="Z340" s="160" t="s">
        <v>499</v>
      </c>
      <c r="AA340" s="161" t="s">
        <v>451</v>
      </c>
      <c r="AB340" s="162" t="s">
        <v>481</v>
      </c>
      <c r="AC340" s="163" t="s">
        <v>948</v>
      </c>
      <c r="AD340" s="164" t="str">
        <f>VLOOKUP($B340,QualitativeNotes!B:C,2,FALSE)</f>
        <v>N/A</v>
      </c>
    </row>
    <row r="341" spans="1:30" ht="23.25" customHeight="1">
      <c r="A341" s="157">
        <v>45656</v>
      </c>
      <c r="B341" s="158" t="s">
        <v>490</v>
      </c>
      <c r="C341" s="159" t="s">
        <v>229</v>
      </c>
      <c r="D341" s="159" t="s">
        <v>494</v>
      </c>
      <c r="E341" s="185" t="s">
        <v>417</v>
      </c>
      <c r="F341" s="189" t="s">
        <v>905</v>
      </c>
      <c r="G341" s="160" t="s">
        <v>514</v>
      </c>
      <c r="H341" s="160" t="s">
        <v>499</v>
      </c>
      <c r="I341" s="161" t="s">
        <v>451</v>
      </c>
      <c r="J341" s="162" t="s">
        <v>932</v>
      </c>
      <c r="K341" s="163">
        <v>74</v>
      </c>
      <c r="L341" s="190" t="str">
        <f>VLOOKUP($B341,QualitativeNotes!B:C,2,FALSE)</f>
        <v>N/A</v>
      </c>
      <c r="M341" s="189" t="s">
        <v>515</v>
      </c>
      <c r="N341" s="160" t="s">
        <v>499</v>
      </c>
      <c r="O341" s="161" t="s">
        <v>451</v>
      </c>
      <c r="P341" s="162" t="s">
        <v>932</v>
      </c>
      <c r="Q341" s="163">
        <v>0</v>
      </c>
      <c r="R341" s="190" t="str">
        <f>VLOOKUP($B341,QualitativeNotes!B:C,2,FALSE)</f>
        <v>N/A</v>
      </c>
      <c r="S341" s="189" t="s">
        <v>516</v>
      </c>
      <c r="T341" s="160" t="s">
        <v>499</v>
      </c>
      <c r="U341" s="161" t="s">
        <v>451</v>
      </c>
      <c r="V341" s="162" t="s">
        <v>932</v>
      </c>
      <c r="W341" s="163">
        <v>1</v>
      </c>
      <c r="X341" s="190" t="str">
        <f>VLOOKUP($B341,QualitativeNotes!B:C,2,FALSE)</f>
        <v>N/A</v>
      </c>
      <c r="Y341" s="186" t="s">
        <v>517</v>
      </c>
      <c r="Z341" s="160" t="s">
        <v>499</v>
      </c>
      <c r="AA341" s="161" t="s">
        <v>451</v>
      </c>
      <c r="AB341" s="162" t="s">
        <v>932</v>
      </c>
      <c r="AC341" s="163">
        <v>7</v>
      </c>
      <c r="AD341" s="164" t="str">
        <f>VLOOKUP($B341,QualitativeNotes!B:C,2,FALSE)</f>
        <v>N/A</v>
      </c>
    </row>
    <row r="342" spans="1:30" ht="23.25" customHeight="1">
      <c r="A342" s="157">
        <v>45656</v>
      </c>
      <c r="B342" s="158" t="s">
        <v>490</v>
      </c>
      <c r="C342" s="159" t="s">
        <v>229</v>
      </c>
      <c r="D342" s="159" t="s">
        <v>494</v>
      </c>
      <c r="E342" s="185" t="s">
        <v>417</v>
      </c>
      <c r="F342" s="189" t="s">
        <v>905</v>
      </c>
      <c r="G342" s="160" t="s">
        <v>514</v>
      </c>
      <c r="H342" s="160" t="s">
        <v>499</v>
      </c>
      <c r="I342" s="161" t="s">
        <v>451</v>
      </c>
      <c r="J342" s="162" t="s">
        <v>931</v>
      </c>
      <c r="K342" s="163">
        <v>386</v>
      </c>
      <c r="L342" s="190" t="str">
        <f>VLOOKUP($B342,QualitativeNotes!B:C,2,FALSE)</f>
        <v>N/A</v>
      </c>
      <c r="M342" s="189" t="s">
        <v>515</v>
      </c>
      <c r="N342" s="160" t="s">
        <v>499</v>
      </c>
      <c r="O342" s="161" t="s">
        <v>451</v>
      </c>
      <c r="P342" s="162" t="s">
        <v>931</v>
      </c>
      <c r="Q342" s="163">
        <v>29</v>
      </c>
      <c r="R342" s="190" t="str">
        <f>VLOOKUP($B342,QualitativeNotes!B:C,2,FALSE)</f>
        <v>N/A</v>
      </c>
      <c r="S342" s="189" t="s">
        <v>516</v>
      </c>
      <c r="T342" s="160" t="s">
        <v>499</v>
      </c>
      <c r="U342" s="161" t="s">
        <v>451</v>
      </c>
      <c r="V342" s="162" t="s">
        <v>931</v>
      </c>
      <c r="W342" s="163">
        <v>0</v>
      </c>
      <c r="X342" s="190" t="str">
        <f>VLOOKUP($B342,QualitativeNotes!B:C,2,FALSE)</f>
        <v>N/A</v>
      </c>
      <c r="Y342" s="186" t="s">
        <v>517</v>
      </c>
      <c r="Z342" s="160" t="s">
        <v>499</v>
      </c>
      <c r="AA342" s="161" t="s">
        <v>451</v>
      </c>
      <c r="AB342" s="162" t="s">
        <v>931</v>
      </c>
      <c r="AC342" s="163">
        <v>1</v>
      </c>
      <c r="AD342" s="164" t="str">
        <f>VLOOKUP($B342,QualitativeNotes!B:C,2,FALSE)</f>
        <v>N/A</v>
      </c>
    </row>
    <row r="343" spans="1:30" ht="23.25" customHeight="1">
      <c r="A343" s="157">
        <v>45656</v>
      </c>
      <c r="B343" s="158" t="s">
        <v>490</v>
      </c>
      <c r="C343" s="159" t="s">
        <v>229</v>
      </c>
      <c r="D343" s="159" t="s">
        <v>494</v>
      </c>
      <c r="E343" s="185" t="s">
        <v>417</v>
      </c>
      <c r="F343" s="189" t="s">
        <v>905</v>
      </c>
      <c r="G343" s="160" t="s">
        <v>514</v>
      </c>
      <c r="H343" s="160" t="s">
        <v>499</v>
      </c>
      <c r="I343" s="161" t="s">
        <v>451</v>
      </c>
      <c r="J343" s="162" t="s">
        <v>481</v>
      </c>
      <c r="K343" s="163" t="s">
        <v>948</v>
      </c>
      <c r="L343" s="190" t="str">
        <f>VLOOKUP($B343,QualitativeNotes!B:C,2,FALSE)</f>
        <v>N/A</v>
      </c>
      <c r="M343" s="189" t="s">
        <v>515</v>
      </c>
      <c r="N343" s="160" t="s">
        <v>499</v>
      </c>
      <c r="O343" s="161" t="s">
        <v>451</v>
      </c>
      <c r="P343" s="162" t="s">
        <v>481</v>
      </c>
      <c r="Q343" s="163">
        <v>0</v>
      </c>
      <c r="R343" s="190" t="str">
        <f>VLOOKUP($B343,QualitativeNotes!B:C,2,FALSE)</f>
        <v>N/A</v>
      </c>
      <c r="S343" s="189" t="s">
        <v>516</v>
      </c>
      <c r="T343" s="160" t="s">
        <v>499</v>
      </c>
      <c r="U343" s="161" t="s">
        <v>451</v>
      </c>
      <c r="V343" s="162" t="s">
        <v>481</v>
      </c>
      <c r="W343" s="163" t="s">
        <v>948</v>
      </c>
      <c r="X343" s="190" t="str">
        <f>VLOOKUP($B343,QualitativeNotes!B:C,2,FALSE)</f>
        <v>N/A</v>
      </c>
      <c r="Y343" s="186" t="s">
        <v>517</v>
      </c>
      <c r="Z343" s="160" t="s">
        <v>499</v>
      </c>
      <c r="AA343" s="161" t="s">
        <v>451</v>
      </c>
      <c r="AB343" s="162" t="s">
        <v>481</v>
      </c>
      <c r="AC343" s="163" t="s">
        <v>948</v>
      </c>
      <c r="AD343" s="164" t="str">
        <f>VLOOKUP($B343,QualitativeNotes!B:C,2,FALSE)</f>
        <v>N/A</v>
      </c>
    </row>
    <row r="344" spans="1:30" ht="23.25" customHeight="1">
      <c r="A344" s="157">
        <v>45656</v>
      </c>
      <c r="B344" s="158" t="s">
        <v>490</v>
      </c>
      <c r="C344" s="159" t="s">
        <v>229</v>
      </c>
      <c r="D344" s="159" t="s">
        <v>494</v>
      </c>
      <c r="E344" s="185" t="s">
        <v>417</v>
      </c>
      <c r="F344" s="189" t="s">
        <v>905</v>
      </c>
      <c r="G344" s="160" t="s">
        <v>514</v>
      </c>
      <c r="H344" s="160" t="s">
        <v>499</v>
      </c>
      <c r="I344" s="161" t="s">
        <v>451</v>
      </c>
      <c r="J344" s="162" t="s">
        <v>481</v>
      </c>
      <c r="K344" s="163" t="s">
        <v>948</v>
      </c>
      <c r="L344" s="190" t="str">
        <f>VLOOKUP($B344,QualitativeNotes!B:C,2,FALSE)</f>
        <v>N/A</v>
      </c>
      <c r="M344" s="189" t="s">
        <v>515</v>
      </c>
      <c r="N344" s="160" t="s">
        <v>499</v>
      </c>
      <c r="O344" s="161" t="s">
        <v>451</v>
      </c>
      <c r="P344" s="162" t="s">
        <v>481</v>
      </c>
      <c r="Q344" s="163" t="s">
        <v>948</v>
      </c>
      <c r="R344" s="190" t="str">
        <f>VLOOKUP($B344,QualitativeNotes!B:C,2,FALSE)</f>
        <v>N/A</v>
      </c>
      <c r="S344" s="189" t="s">
        <v>516</v>
      </c>
      <c r="T344" s="160" t="s">
        <v>499</v>
      </c>
      <c r="U344" s="161" t="s">
        <v>451</v>
      </c>
      <c r="V344" s="162" t="s">
        <v>481</v>
      </c>
      <c r="W344" s="163" t="s">
        <v>948</v>
      </c>
      <c r="X344" s="190" t="str">
        <f>VLOOKUP($B344,QualitativeNotes!B:C,2,FALSE)</f>
        <v>N/A</v>
      </c>
      <c r="Y344" s="186" t="s">
        <v>517</v>
      </c>
      <c r="Z344" s="160" t="s">
        <v>499</v>
      </c>
      <c r="AA344" s="161" t="s">
        <v>451</v>
      </c>
      <c r="AB344" s="162" t="s">
        <v>481</v>
      </c>
      <c r="AC344" s="163" t="s">
        <v>948</v>
      </c>
      <c r="AD344" s="164" t="str">
        <f>VLOOKUP($B344,QualitativeNotes!B:C,2,FALSE)</f>
        <v>N/A</v>
      </c>
    </row>
    <row r="345" spans="1:30" ht="23.25" customHeight="1">
      <c r="A345" s="157">
        <v>45656</v>
      </c>
      <c r="B345" s="158" t="s">
        <v>491</v>
      </c>
      <c r="C345" s="159" t="s">
        <v>229</v>
      </c>
      <c r="D345" s="159" t="s">
        <v>495</v>
      </c>
      <c r="E345" s="185" t="s">
        <v>417</v>
      </c>
      <c r="F345" s="189" t="s">
        <v>905</v>
      </c>
      <c r="G345" s="160" t="s">
        <v>514</v>
      </c>
      <c r="H345" s="160" t="s">
        <v>499</v>
      </c>
      <c r="I345" s="161" t="s">
        <v>451</v>
      </c>
      <c r="J345" s="162" t="s">
        <v>932</v>
      </c>
      <c r="K345" s="163">
        <v>74</v>
      </c>
      <c r="L345" s="190" t="str">
        <f>VLOOKUP($B345,QualitativeNotes!B:C,2,FALSE)</f>
        <v>N/A</v>
      </c>
      <c r="M345" s="189" t="s">
        <v>515</v>
      </c>
      <c r="N345" s="160" t="s">
        <v>499</v>
      </c>
      <c r="O345" s="161" t="s">
        <v>451</v>
      </c>
      <c r="P345" s="162" t="s">
        <v>932</v>
      </c>
      <c r="Q345" s="163">
        <v>0</v>
      </c>
      <c r="R345" s="190" t="str">
        <f>VLOOKUP($B345,QualitativeNotes!B:C,2,FALSE)</f>
        <v>N/A</v>
      </c>
      <c r="S345" s="189" t="s">
        <v>516</v>
      </c>
      <c r="T345" s="160" t="s">
        <v>499</v>
      </c>
      <c r="U345" s="161" t="s">
        <v>451</v>
      </c>
      <c r="V345" s="162" t="s">
        <v>932</v>
      </c>
      <c r="W345" s="163">
        <v>7</v>
      </c>
      <c r="X345" s="190" t="str">
        <f>VLOOKUP($B345,QualitativeNotes!B:C,2,FALSE)</f>
        <v>N/A</v>
      </c>
      <c r="Y345" s="186" t="s">
        <v>517</v>
      </c>
      <c r="Z345" s="160" t="s">
        <v>499</v>
      </c>
      <c r="AA345" s="161" t="s">
        <v>451</v>
      </c>
      <c r="AB345" s="162" t="s">
        <v>932</v>
      </c>
      <c r="AC345" s="163">
        <v>74</v>
      </c>
      <c r="AD345" s="164" t="str">
        <f>VLOOKUP($B345,QualitativeNotes!B:C,2,FALSE)</f>
        <v>N/A</v>
      </c>
    </row>
    <row r="346" spans="1:30" ht="23.25" customHeight="1">
      <c r="A346" s="157">
        <v>45656</v>
      </c>
      <c r="B346" s="158" t="s">
        <v>491</v>
      </c>
      <c r="C346" s="159" t="s">
        <v>229</v>
      </c>
      <c r="D346" s="159" t="s">
        <v>495</v>
      </c>
      <c r="E346" s="185" t="s">
        <v>417</v>
      </c>
      <c r="F346" s="189" t="s">
        <v>905</v>
      </c>
      <c r="G346" s="160" t="s">
        <v>514</v>
      </c>
      <c r="H346" s="160" t="s">
        <v>499</v>
      </c>
      <c r="I346" s="161" t="s">
        <v>451</v>
      </c>
      <c r="J346" s="162" t="s">
        <v>931</v>
      </c>
      <c r="K346" s="163">
        <v>386</v>
      </c>
      <c r="L346" s="190" t="str">
        <f>VLOOKUP($B346,QualitativeNotes!B:C,2,FALSE)</f>
        <v>N/A</v>
      </c>
      <c r="M346" s="189" t="s">
        <v>515</v>
      </c>
      <c r="N346" s="160" t="s">
        <v>499</v>
      </c>
      <c r="O346" s="161" t="s">
        <v>451</v>
      </c>
      <c r="P346" s="162" t="s">
        <v>931</v>
      </c>
      <c r="Q346" s="163">
        <v>29</v>
      </c>
      <c r="R346" s="190" t="str">
        <f>VLOOKUP($B346,QualitativeNotes!B:C,2,FALSE)</f>
        <v>N/A</v>
      </c>
      <c r="S346" s="189" t="s">
        <v>516</v>
      </c>
      <c r="T346" s="160" t="s">
        <v>499</v>
      </c>
      <c r="U346" s="161" t="s">
        <v>451</v>
      </c>
      <c r="V346" s="162" t="s">
        <v>931</v>
      </c>
      <c r="W346" s="163">
        <v>1</v>
      </c>
      <c r="X346" s="190" t="str">
        <f>VLOOKUP($B346,QualitativeNotes!B:C,2,FALSE)</f>
        <v>N/A</v>
      </c>
      <c r="Y346" s="186" t="s">
        <v>517</v>
      </c>
      <c r="Z346" s="160" t="s">
        <v>499</v>
      </c>
      <c r="AA346" s="161" t="s">
        <v>451</v>
      </c>
      <c r="AB346" s="162" t="s">
        <v>931</v>
      </c>
      <c r="AC346" s="163">
        <v>386</v>
      </c>
      <c r="AD346" s="164" t="str">
        <f>VLOOKUP($B346,QualitativeNotes!B:C,2,FALSE)</f>
        <v>N/A</v>
      </c>
    </row>
    <row r="347" spans="1:30" ht="23.25" customHeight="1">
      <c r="A347" s="157">
        <v>45656</v>
      </c>
      <c r="B347" s="158" t="s">
        <v>491</v>
      </c>
      <c r="C347" s="159" t="s">
        <v>229</v>
      </c>
      <c r="D347" s="159" t="s">
        <v>495</v>
      </c>
      <c r="E347" s="185" t="s">
        <v>417</v>
      </c>
      <c r="F347" s="189" t="s">
        <v>905</v>
      </c>
      <c r="G347" s="160" t="s">
        <v>514</v>
      </c>
      <c r="H347" s="160" t="s">
        <v>499</v>
      </c>
      <c r="I347" s="161" t="s">
        <v>451</v>
      </c>
      <c r="J347" s="162" t="s">
        <v>481</v>
      </c>
      <c r="K347" s="163" t="s">
        <v>948</v>
      </c>
      <c r="L347" s="190" t="str">
        <f>VLOOKUP($B347,QualitativeNotes!B:C,2,FALSE)</f>
        <v>N/A</v>
      </c>
      <c r="M347" s="189" t="s">
        <v>515</v>
      </c>
      <c r="N347" s="160" t="s">
        <v>499</v>
      </c>
      <c r="O347" s="161" t="s">
        <v>451</v>
      </c>
      <c r="P347" s="162" t="s">
        <v>481</v>
      </c>
      <c r="Q347" s="163" t="s">
        <v>948</v>
      </c>
      <c r="R347" s="190" t="str">
        <f>VLOOKUP($B347,QualitativeNotes!B:C,2,FALSE)</f>
        <v>N/A</v>
      </c>
      <c r="S347" s="189" t="s">
        <v>516</v>
      </c>
      <c r="T347" s="160" t="s">
        <v>499</v>
      </c>
      <c r="U347" s="161" t="s">
        <v>451</v>
      </c>
      <c r="V347" s="162" t="s">
        <v>481</v>
      </c>
      <c r="W347" s="163" t="s">
        <v>948</v>
      </c>
      <c r="X347" s="190" t="str">
        <f>VLOOKUP($B347,QualitativeNotes!B:C,2,FALSE)</f>
        <v>N/A</v>
      </c>
      <c r="Y347" s="186" t="s">
        <v>517</v>
      </c>
      <c r="Z347" s="160" t="s">
        <v>499</v>
      </c>
      <c r="AA347" s="161" t="s">
        <v>451</v>
      </c>
      <c r="AB347" s="162" t="s">
        <v>481</v>
      </c>
      <c r="AC347" s="163" t="s">
        <v>948</v>
      </c>
      <c r="AD347" s="164" t="str">
        <f>VLOOKUP($B347,QualitativeNotes!B:C,2,FALSE)</f>
        <v>N/A</v>
      </c>
    </row>
    <row r="348" spans="1:30" ht="23.25" customHeight="1">
      <c r="A348" s="157">
        <v>45656</v>
      </c>
      <c r="B348" s="158" t="s">
        <v>491</v>
      </c>
      <c r="C348" s="159" t="s">
        <v>229</v>
      </c>
      <c r="D348" s="159" t="s">
        <v>495</v>
      </c>
      <c r="E348" s="185" t="s">
        <v>417</v>
      </c>
      <c r="F348" s="189" t="s">
        <v>905</v>
      </c>
      <c r="G348" s="160" t="s">
        <v>514</v>
      </c>
      <c r="H348" s="160" t="s">
        <v>499</v>
      </c>
      <c r="I348" s="161" t="s">
        <v>451</v>
      </c>
      <c r="J348" s="162" t="s">
        <v>481</v>
      </c>
      <c r="K348" s="163" t="s">
        <v>948</v>
      </c>
      <c r="L348" s="190" t="str">
        <f>VLOOKUP($B348,QualitativeNotes!B:C,2,FALSE)</f>
        <v>N/A</v>
      </c>
      <c r="M348" s="189" t="s">
        <v>515</v>
      </c>
      <c r="N348" s="160" t="s">
        <v>499</v>
      </c>
      <c r="O348" s="161" t="s">
        <v>451</v>
      </c>
      <c r="P348" s="162" t="s">
        <v>481</v>
      </c>
      <c r="Q348" s="163" t="s">
        <v>948</v>
      </c>
      <c r="R348" s="190" t="str">
        <f>VLOOKUP($B348,QualitativeNotes!B:C,2,FALSE)</f>
        <v>N/A</v>
      </c>
      <c r="S348" s="189" t="s">
        <v>516</v>
      </c>
      <c r="T348" s="160" t="s">
        <v>499</v>
      </c>
      <c r="U348" s="161" t="s">
        <v>451</v>
      </c>
      <c r="V348" s="162" t="s">
        <v>481</v>
      </c>
      <c r="W348" s="163" t="s">
        <v>948</v>
      </c>
      <c r="X348" s="190" t="str">
        <f>VLOOKUP($B348,QualitativeNotes!B:C,2,FALSE)</f>
        <v>N/A</v>
      </c>
      <c r="Y348" s="186" t="s">
        <v>517</v>
      </c>
      <c r="Z348" s="160" t="s">
        <v>499</v>
      </c>
      <c r="AA348" s="161" t="s">
        <v>451</v>
      </c>
      <c r="AB348" s="162" t="s">
        <v>481</v>
      </c>
      <c r="AC348" s="165" t="s">
        <v>948</v>
      </c>
      <c r="AD348" s="164" t="str">
        <f>VLOOKUP($B348,QualitativeNotes!B:C,2,FALSE)</f>
        <v>N/A</v>
      </c>
    </row>
    <row r="349" spans="1:30" ht="23.25" customHeight="1">
      <c r="A349" s="157">
        <v>45656</v>
      </c>
      <c r="B349" s="158" t="s">
        <v>144</v>
      </c>
      <c r="C349" s="159" t="s">
        <v>231</v>
      </c>
      <c r="D349" s="159" t="s">
        <v>384</v>
      </c>
      <c r="E349" s="185" t="s">
        <v>476</v>
      </c>
      <c r="F349" s="189" t="s">
        <v>464</v>
      </c>
      <c r="G349" s="160" t="s">
        <v>514</v>
      </c>
      <c r="H349" s="160" t="s">
        <v>499</v>
      </c>
      <c r="I349" s="161" t="s">
        <v>451</v>
      </c>
      <c r="J349" s="162" t="s">
        <v>920</v>
      </c>
      <c r="K349" s="205">
        <v>6344422.8305084771</v>
      </c>
      <c r="L349" s="190" t="str">
        <f>VLOOKUP($B349,QualitativeNotes!B:C,2,FALSE)</f>
        <v>N/A</v>
      </c>
      <c r="M349" s="189" t="s">
        <v>515</v>
      </c>
      <c r="N349" s="160" t="s">
        <v>499</v>
      </c>
      <c r="O349" s="161" t="s">
        <v>451</v>
      </c>
      <c r="P349" s="162" t="s">
        <v>920</v>
      </c>
      <c r="Q349" s="163">
        <v>41587339.664353587</v>
      </c>
      <c r="R349" s="190" t="str">
        <f>VLOOKUP($B349,QualitativeNotes!B:C,2,FALSE)</f>
        <v>N/A</v>
      </c>
      <c r="S349" s="189" t="s">
        <v>516</v>
      </c>
      <c r="T349" s="160" t="s">
        <v>499</v>
      </c>
      <c r="U349" s="161" t="s">
        <v>451</v>
      </c>
      <c r="V349" s="162" t="s">
        <v>920</v>
      </c>
      <c r="W349" s="163">
        <v>4612.0515434782601</v>
      </c>
      <c r="X349" s="190" t="str">
        <f>VLOOKUP($B349,QualitativeNotes!B:C,2,FALSE)</f>
        <v>N/A</v>
      </c>
      <c r="Y349" s="186" t="s">
        <v>517</v>
      </c>
      <c r="Z349" s="160" t="s">
        <v>499</v>
      </c>
      <c r="AA349" s="161" t="s">
        <v>451</v>
      </c>
      <c r="AB349" s="162" t="s">
        <v>920</v>
      </c>
      <c r="AC349" s="163">
        <v>46276.749999999993</v>
      </c>
      <c r="AD349" s="164" t="str">
        <f>VLOOKUP($B349,QualitativeNotes!B:C,2,FALSE)</f>
        <v>N/A</v>
      </c>
    </row>
    <row r="350" spans="1:30" ht="23.25" customHeight="1">
      <c r="A350" s="157">
        <v>45656</v>
      </c>
      <c r="B350" s="158" t="s">
        <v>145</v>
      </c>
      <c r="C350" s="159" t="s">
        <v>231</v>
      </c>
      <c r="D350" s="159" t="s">
        <v>385</v>
      </c>
      <c r="E350" s="185" t="s">
        <v>479</v>
      </c>
      <c r="F350" s="189" t="s">
        <v>464</v>
      </c>
      <c r="G350" s="160" t="s">
        <v>514</v>
      </c>
      <c r="H350" s="160" t="s">
        <v>499</v>
      </c>
      <c r="I350" s="161" t="s">
        <v>451</v>
      </c>
      <c r="J350" s="162" t="s">
        <v>920</v>
      </c>
      <c r="K350" s="205">
        <v>111007536.91171892</v>
      </c>
      <c r="L350" s="190" t="str">
        <f>VLOOKUP($B350,QualitativeNotes!B:C,2,FALSE)</f>
        <v>N/A</v>
      </c>
      <c r="M350" s="189" t="s">
        <v>515</v>
      </c>
      <c r="N350" s="160" t="s">
        <v>499</v>
      </c>
      <c r="O350" s="161" t="s">
        <v>451</v>
      </c>
      <c r="P350" s="162" t="s">
        <v>920</v>
      </c>
      <c r="Q350" s="163">
        <v>41657155.66891741</v>
      </c>
      <c r="R350" s="190" t="str">
        <f>VLOOKUP($B350,QualitativeNotes!B:C,2,FALSE)</f>
        <v>N/A</v>
      </c>
      <c r="S350" s="189" t="s">
        <v>516</v>
      </c>
      <c r="T350" s="160" t="s">
        <v>499</v>
      </c>
      <c r="U350" s="161" t="s">
        <v>451</v>
      </c>
      <c r="V350" s="162" t="s">
        <v>920</v>
      </c>
      <c r="W350" s="163">
        <v>166395.2388736734</v>
      </c>
      <c r="X350" s="190" t="str">
        <f>VLOOKUP($B350,QualitativeNotes!B:C,2,FALSE)</f>
        <v>N/A</v>
      </c>
      <c r="Y350" s="186" t="s">
        <v>517</v>
      </c>
      <c r="Z350" s="160" t="s">
        <v>499</v>
      </c>
      <c r="AA350" s="161" t="s">
        <v>451</v>
      </c>
      <c r="AB350" s="162" t="s">
        <v>920</v>
      </c>
      <c r="AC350" s="163">
        <v>42109193.315404788</v>
      </c>
      <c r="AD350" s="164" t="str">
        <f>VLOOKUP($B350,QualitativeNotes!B:C,2,FALSE)</f>
        <v>N/A</v>
      </c>
    </row>
    <row r="1048562" ht="15">
      <c r="G1048562" s="160"/>
    </row>
  </sheetData>
  <autoFilter ref="A1:AD350"/>
  <hyperlinks>
    <hyperlink ref="K57" r:id="rId1" display="https://english.kelerkszf.hu/Key%20documents/Condition%20lists/Conditions%20of%20acceptance%20of%20securities%20and%20currencies%20collateral/"/>
    <hyperlink ref="W157" r:id="rId2" display="https://english.kelerkszf.hu/Key%20documents/Announcements/Gas%20market/Announcement%20on%20Trading%20Platform%20Guarantee%20System/"/>
    <hyperlink ref="K158" r:id="rId3" display="https://english.kelerkszf.hu/Risk%20Management/Financial%20market%20_2f%20Multinet/Initial%20Margin/"/>
    <hyperlink ref="Q158" r:id="rId4" display="https://english.kelerkszf.hu/Risk%20Management/Financial%20market%20_2f%20Derivatives/Initial%20margin/"/>
    <hyperlink ref="W158" r:id="rId5" display="https://english.kelerkszf.hu/Risk%20Management/Trading%20Platform%20and%20Balancing%20gas%20market/Initial%20margin/"/>
    <hyperlink ref="AC158" r:id="rId6" display="https://english.kelerkszf.hu/Risk%20Management/Gas%20market%20_CEEGEX%20and%20HUDEX/Spot%20and%20derivative%20margin/"/>
    <hyperlink ref="W170" r:id="rId7" display="https://english.kelerkszf.hu/Key%20documents/Announcements/Gas%20market/Announcement%20on%20Trading%20Platform%20Guarantee%20System/"/>
    <hyperlink ref="J249" r:id="rId8" display="https://english.kelerkszf.hu/Key%20documents/EMIR%20Information/Guarantee%20System/_x000d__x000a_Please note that KELER CCP does not contribute to any of its default funds."/>
    <hyperlink ref="P249" r:id="rId9" display="https://english.kelerkszf.hu/Key%20documents/EMIR%20Information/Guarantee%20System/_x000d__x000a_Please note that KELER CCP does not contribute to any of its default funds."/>
    <hyperlink ref="V249" r:id="rId10" display="https://english.kelerkszf.hu/Key%20documents/EMIR%20Information/Guarantee%20System/_x000d__x000a_Please note that KELER CCP does not contribute to any of its default funds."/>
    <hyperlink ref="AB249" r:id="rId11" display="https://english.kelerkszf.hu/Key%20documents/EMIR%20Information/Guarantee%20System/_x000d__x000a_Please note that KELER CCP does not contribute to any of its default funds."/>
    <hyperlink ref="Q57" r:id="rId12" display="https://english.kelerkszf.hu/Key%20documents/Condition%20lists/Conditions%20of%20acceptance%20of%20securities%20and%20currencies%20collateral/"/>
    <hyperlink ref="Q201" r:id="rId13" display="https://english.kelerkszf.hu/Clearing%20operation/Financial%20market%20_2f%20Derivatives/Financial%20settlement/"/>
    <hyperlink ref="AC201" r:id="rId14" display="https://english.kelerkszf.hu/Clearing%20operation/Gas%20market%20_2f%20CEEGEX_2fHUDEX/Financial%20Settlement/"/>
  </hyperlinks>
  <pageMargins left="0.7" right="0.7" top="0.75" bottom="0.75" header="0.3" footer="0.3"/>
  <pageSetup orientation="landscape" paperSize="5" scale="52"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3"/>
  <dimension ref="A1:DU22"/>
  <sheetViews>
    <sheetView workbookViewId="0" topLeftCell="A1">
      <pane xSplit="4" ySplit="1" topLeftCell="BC2" activePane="bottomRight" state="frozen"/>
      <selection pane="topLeft" activeCell="A1" sqref="A1"/>
      <selection pane="bottomLeft" activeCell="A1" sqref="A1"/>
      <selection pane="topRight" activeCell="E1" sqref="E1"/>
      <selection pane="bottomRight" activeCell="BD40" sqref="BD40"/>
    </sheetView>
  </sheetViews>
  <sheetFormatPr defaultColWidth="9.140625" defaultRowHeight="13.5" customHeight="1"/>
  <cols>
    <col min="1" max="1" width="11.7142857142857" style="9" customWidth="1"/>
    <col min="2" max="2" width="14.4285714285714" style="9" customWidth="1"/>
    <col min="3" max="3" width="29.4285714285714" style="9" customWidth="1"/>
    <col min="4" max="4" width="11" style="9" customWidth="1"/>
    <col min="5" max="5" width="16.4285714285714" style="9" bestFit="1" customWidth="1"/>
    <col min="6" max="6" width="12" style="9" customWidth="1"/>
    <col min="7" max="7" width="12.8571428571429" style="9" bestFit="1" customWidth="1"/>
    <col min="8" max="8" width="14.4285714285714" style="9" bestFit="1" customWidth="1"/>
    <col min="9" max="9" width="15.5714285714286" style="9" bestFit="1" customWidth="1"/>
    <col min="10" max="11" width="12" style="9" customWidth="1"/>
    <col min="12" max="13" width="14.5714285714286" style="9" customWidth="1"/>
    <col min="14" max="14" width="12" style="9" customWidth="1"/>
    <col min="15" max="15" width="34.4285714285714" style="9" bestFit="1" customWidth="1"/>
    <col min="16" max="19" width="12" style="9" customWidth="1"/>
    <col min="20" max="20" width="30.2857142857143" style="9" customWidth="1"/>
    <col min="21" max="21" width="22.1428571428571" style="9" customWidth="1"/>
    <col min="22" max="22" width="12" style="9" customWidth="1"/>
    <col min="23" max="23" width="16.8571428571429" style="9" customWidth="1"/>
    <col min="24" max="24" width="12" style="9" customWidth="1"/>
    <col min="25" max="25" width="28.1428571428571" style="9" customWidth="1"/>
    <col min="26" max="26" width="19.7142857142857" style="9" customWidth="1"/>
    <col min="27" max="27" width="20.8571428571429" style="16" customWidth="1"/>
    <col min="28" max="28" width="12" style="16" customWidth="1"/>
    <col min="29" max="29" width="13.5714285714286" style="16" customWidth="1"/>
    <col min="30" max="41" width="12" style="16" customWidth="1"/>
    <col min="42" max="47" width="12" style="9" customWidth="1"/>
    <col min="48" max="48" width="11.5714285714286" style="9" bestFit="1" customWidth="1"/>
    <col min="49" max="49" width="16" style="9" customWidth="1"/>
    <col min="50" max="50" width="14.7142857142857" style="9" customWidth="1"/>
    <col min="51" max="51" width="15.8571428571429" style="9" customWidth="1"/>
    <col min="52" max="53" width="12" style="9" customWidth="1"/>
    <col min="54" max="54" width="51.4285714285714" style="9" customWidth="1"/>
    <col min="55" max="56" width="49.5714285714286" style="9" customWidth="1"/>
    <col min="57" max="62" width="12" style="9" customWidth="1"/>
    <col min="63" max="63" width="14.1428571428571" style="9" customWidth="1"/>
    <col min="64" max="64" width="12" style="9" customWidth="1"/>
    <col min="65" max="65" width="13.5714285714286" style="9" customWidth="1"/>
    <col min="66" max="66" width="20" style="9" customWidth="1"/>
    <col min="67" max="67" width="20.4285714285714" style="9" customWidth="1"/>
    <col min="68" max="71" width="12" style="9" customWidth="1"/>
    <col min="72" max="72" width="17" style="9" customWidth="1"/>
    <col min="73" max="73" width="12" style="9" customWidth="1"/>
    <col min="74" max="75" width="14.1428571428571" style="9" bestFit="1" customWidth="1"/>
    <col min="76" max="76" width="14.5714285714286" style="9" bestFit="1" customWidth="1"/>
    <col min="77" max="77" width="15.5714285714286" style="9" bestFit="1" customWidth="1"/>
    <col min="78" max="78" width="13.4285714285714" style="9" bestFit="1" customWidth="1"/>
    <col min="79" max="79" width="30.5714285714286" style="9" customWidth="1"/>
    <col min="80" max="80" width="12" style="9" customWidth="1"/>
    <col min="81" max="81" width="19.5714285714286" style="9" customWidth="1"/>
    <col min="82" max="82" width="12" style="9" customWidth="1"/>
    <col min="83" max="83" width="17.7142857142857" style="9" customWidth="1"/>
    <col min="84" max="84" width="15.4285714285714" style="9" bestFit="1" customWidth="1"/>
    <col min="85" max="99" width="12" style="9" customWidth="1"/>
    <col min="100" max="100" width="18.5714285714286" style="9" customWidth="1"/>
    <col min="101" max="125" width="12" style="9" customWidth="1"/>
    <col min="126" max="16384" width="9.14285714285714" style="9"/>
  </cols>
  <sheetData>
    <row r="1" spans="1:125" ht="13.5" customHeight="1">
      <c r="A1" s="9" t="s">
        <v>232</v>
      </c>
      <c r="B1" s="14" t="s">
        <v>463</v>
      </c>
      <c r="C1" s="14" t="s">
        <v>477</v>
      </c>
      <c r="D1" s="14" t="s">
        <v>312</v>
      </c>
      <c r="E1" s="13" t="s">
        <v>8</v>
      </c>
      <c r="F1" s="13" t="s">
        <v>9</v>
      </c>
      <c r="G1" s="13" t="s">
        <v>10</v>
      </c>
      <c r="H1" s="13" t="s">
        <v>11</v>
      </c>
      <c r="I1" s="6" t="s">
        <v>12</v>
      </c>
      <c r="J1" s="6" t="s">
        <v>13</v>
      </c>
      <c r="K1" s="6" t="s">
        <v>14</v>
      </c>
      <c r="L1" s="6" t="s">
        <v>15</v>
      </c>
      <c r="M1" s="6" t="s">
        <v>16</v>
      </c>
      <c r="N1" s="6" t="s">
        <v>17</v>
      </c>
      <c r="O1" s="6" t="s">
        <v>7</v>
      </c>
      <c r="P1" s="6" t="s">
        <v>32</v>
      </c>
      <c r="Q1" s="6" t="s">
        <v>33</v>
      </c>
      <c r="R1" s="6" t="s">
        <v>35</v>
      </c>
      <c r="S1" s="6" t="s">
        <v>39</v>
      </c>
      <c r="T1" s="4" t="s">
        <v>42</v>
      </c>
      <c r="U1" s="4" t="s">
        <v>43</v>
      </c>
      <c r="V1" s="4" t="s">
        <v>44</v>
      </c>
      <c r="W1" s="4" t="s">
        <v>47</v>
      </c>
      <c r="X1" s="4" t="s">
        <v>48</v>
      </c>
      <c r="Y1" s="4" t="s">
        <v>49</v>
      </c>
      <c r="Z1" s="4" t="s">
        <v>64</v>
      </c>
      <c r="AA1" s="9" t="s">
        <v>434</v>
      </c>
      <c r="AB1" s="9" t="s">
        <v>435</v>
      </c>
      <c r="AC1" s="9" t="s">
        <v>436</v>
      </c>
      <c r="AD1" s="9" t="s">
        <v>65</v>
      </c>
      <c r="AE1" s="9" t="s">
        <v>437</v>
      </c>
      <c r="AF1" s="9" t="s">
        <v>438</v>
      </c>
      <c r="AG1" s="9" t="s">
        <v>439</v>
      </c>
      <c r="AH1" s="9" t="s">
        <v>440</v>
      </c>
      <c r="AI1" s="9" t="s">
        <v>441</v>
      </c>
      <c r="AJ1" s="9" t="s">
        <v>442</v>
      </c>
      <c r="AK1" s="9" t="s">
        <v>443</v>
      </c>
      <c r="AL1" s="9" t="s">
        <v>444</v>
      </c>
      <c r="AM1" s="9" t="s">
        <v>445</v>
      </c>
      <c r="AN1" s="9" t="s">
        <v>446</v>
      </c>
      <c r="AO1" s="9" t="s">
        <v>447</v>
      </c>
      <c r="AP1" s="9" t="s">
        <v>465</v>
      </c>
      <c r="AQ1" s="16" t="s">
        <v>418</v>
      </c>
      <c r="AR1" s="16" t="s">
        <v>462</v>
      </c>
      <c r="AS1" s="4" t="s">
        <v>66</v>
      </c>
      <c r="AT1" s="4" t="s">
        <v>67</v>
      </c>
      <c r="AU1" s="4" t="s">
        <v>68</v>
      </c>
      <c r="AV1" s="4" t="s">
        <v>297</v>
      </c>
      <c r="AW1" s="4" t="s">
        <v>69</v>
      </c>
      <c r="AX1" s="4" t="s">
        <v>70</v>
      </c>
      <c r="AY1" s="4" t="s">
        <v>71</v>
      </c>
      <c r="AZ1" s="4" t="s">
        <v>76</v>
      </c>
      <c r="BA1" s="4" t="s">
        <v>85</v>
      </c>
      <c r="BB1" s="4" t="s">
        <v>86</v>
      </c>
      <c r="BC1" s="4" t="s">
        <v>88</v>
      </c>
      <c r="BD1" s="4" t="s">
        <v>99</v>
      </c>
      <c r="BE1" s="4" t="s">
        <v>106</v>
      </c>
      <c r="BF1" s="4" t="s">
        <v>107</v>
      </c>
      <c r="BG1" s="4" t="s">
        <v>108</v>
      </c>
      <c r="BH1" s="4" t="s">
        <v>112</v>
      </c>
      <c r="BI1" s="4" t="s">
        <v>113</v>
      </c>
      <c r="BJ1" s="4" t="s">
        <v>114</v>
      </c>
      <c r="BK1" s="4" t="s">
        <v>89</v>
      </c>
      <c r="BL1" s="4" t="s">
        <v>90</v>
      </c>
      <c r="BM1" s="16" t="s">
        <v>403</v>
      </c>
      <c r="BN1" s="16" t="s">
        <v>472</v>
      </c>
      <c r="BO1" s="4" t="s">
        <v>91</v>
      </c>
      <c r="BP1" s="4" t="s">
        <v>119</v>
      </c>
      <c r="BQ1" s="4" t="s">
        <v>120</v>
      </c>
      <c r="BR1" s="4" t="s">
        <v>121</v>
      </c>
      <c r="BS1" s="4" t="s">
        <v>122</v>
      </c>
      <c r="BT1" s="4" t="s">
        <v>125</v>
      </c>
      <c r="BU1" s="4" t="s">
        <v>126</v>
      </c>
      <c r="BV1" s="4" t="s">
        <v>153</v>
      </c>
      <c r="BW1" s="4" t="s">
        <v>154</v>
      </c>
      <c r="BX1" s="4" t="s">
        <v>155</v>
      </c>
      <c r="BY1" s="4" t="s">
        <v>156</v>
      </c>
      <c r="BZ1" s="4" t="s">
        <v>157</v>
      </c>
      <c r="CA1" s="4" t="s">
        <v>158</v>
      </c>
      <c r="CB1" s="16" t="s">
        <v>159</v>
      </c>
      <c r="CC1" s="4" t="s">
        <v>162</v>
      </c>
      <c r="CD1" s="4" t="s">
        <v>163</v>
      </c>
      <c r="CE1" s="4" t="s">
        <v>130</v>
      </c>
      <c r="CF1" s="4" t="s">
        <v>129</v>
      </c>
      <c r="CG1" s="4" t="s">
        <v>164</v>
      </c>
      <c r="CH1" s="4" t="s">
        <v>165</v>
      </c>
      <c r="CI1" s="4" t="s">
        <v>166</v>
      </c>
      <c r="CJ1" s="4" t="s">
        <v>167</v>
      </c>
      <c r="CK1" s="4" t="s">
        <v>168</v>
      </c>
      <c r="CL1" s="4" t="s">
        <v>169</v>
      </c>
      <c r="CM1" s="4" t="s">
        <v>170</v>
      </c>
      <c r="CN1" s="4" t="s">
        <v>171</v>
      </c>
      <c r="CO1" s="4" t="s">
        <v>172</v>
      </c>
      <c r="CP1" s="4" t="s">
        <v>173</v>
      </c>
      <c r="CQ1" s="4" t="s">
        <v>174</v>
      </c>
      <c r="CR1" s="4" t="s">
        <v>175</v>
      </c>
      <c r="CS1" s="4" t="s">
        <v>176</v>
      </c>
      <c r="CT1" s="16" t="s">
        <v>301</v>
      </c>
      <c r="CU1" s="4" t="s">
        <v>178</v>
      </c>
      <c r="CV1" s="4" t="s">
        <v>179</v>
      </c>
      <c r="CW1" s="4" t="s">
        <v>180</v>
      </c>
      <c r="CX1" s="16" t="s">
        <v>460</v>
      </c>
      <c r="CY1" s="4" t="s">
        <v>94</v>
      </c>
      <c r="CZ1" s="4" t="s">
        <v>95</v>
      </c>
      <c r="DA1" s="4" t="s">
        <v>93</v>
      </c>
      <c r="DB1" s="4" t="s">
        <v>183</v>
      </c>
      <c r="DC1" s="4" t="s">
        <v>135</v>
      </c>
      <c r="DD1" s="4" t="s">
        <v>318</v>
      </c>
      <c r="DE1" s="4" t="s">
        <v>319</v>
      </c>
      <c r="DF1" s="4" t="s">
        <v>320</v>
      </c>
      <c r="DG1" s="4" t="s">
        <v>321</v>
      </c>
      <c r="DH1" s="4" t="s">
        <v>322</v>
      </c>
      <c r="DI1" s="4" t="s">
        <v>323</v>
      </c>
      <c r="DJ1" s="4" t="s">
        <v>324</v>
      </c>
      <c r="DK1" s="4" t="s">
        <v>325</v>
      </c>
      <c r="DL1" s="16" t="s">
        <v>407</v>
      </c>
      <c r="DM1" s="16" t="s">
        <v>189</v>
      </c>
      <c r="DN1" s="16" t="s">
        <v>190</v>
      </c>
      <c r="DO1" s="16" t="s">
        <v>191</v>
      </c>
      <c r="DP1" s="4" t="s">
        <v>187</v>
      </c>
      <c r="DQ1" s="4" t="s">
        <v>188</v>
      </c>
      <c r="DR1" s="16" t="s">
        <v>395</v>
      </c>
      <c r="DS1" s="16" t="s">
        <v>396</v>
      </c>
      <c r="DT1" s="16" t="s">
        <v>397</v>
      </c>
      <c r="DU1" s="16" t="s">
        <v>398</v>
      </c>
    </row>
    <row r="2" spans="1:125" s="25" customFormat="1" ht="13.5" customHeight="1">
      <c r="A2" s="24">
        <v>45656</v>
      </c>
      <c r="B2" s="24" t="s">
        <v>387</v>
      </c>
      <c r="C2" s="24" t="s">
        <v>513</v>
      </c>
      <c r="D2" s="24" t="s">
        <v>499</v>
      </c>
      <c r="E2" s="45"/>
      <c r="F2" s="45"/>
      <c r="G2" s="48">
        <v>14833548.136079565</v>
      </c>
      <c r="H2" s="45"/>
      <c r="I2" s="45"/>
      <c r="J2" s="45"/>
      <c r="K2" s="45"/>
      <c r="L2" s="45"/>
      <c r="M2" s="45"/>
      <c r="N2" s="45"/>
      <c r="O2" s="101" t="s">
        <v>518</v>
      </c>
      <c r="P2" s="45"/>
      <c r="Q2" s="45"/>
      <c r="R2" s="45"/>
      <c r="S2" s="45"/>
      <c r="T2" s="46"/>
      <c r="U2" s="45"/>
      <c r="V2" s="72">
        <v>0.999</v>
      </c>
      <c r="W2" s="47" t="s">
        <v>528</v>
      </c>
      <c r="X2" s="57" t="s">
        <v>542</v>
      </c>
      <c r="Y2" s="57" t="s">
        <v>808</v>
      </c>
      <c r="Z2" s="45" t="s">
        <v>481</v>
      </c>
      <c r="AA2" s="45" t="s">
        <v>529</v>
      </c>
      <c r="AB2" s="45"/>
      <c r="AC2" s="45"/>
      <c r="AD2" s="48"/>
      <c r="AE2" s="52"/>
      <c r="AF2" s="48"/>
      <c r="AG2" s="45"/>
      <c r="AH2" s="58"/>
      <c r="AI2" s="52"/>
      <c r="AJ2" s="48"/>
      <c r="AK2" s="48"/>
      <c r="AL2" s="48"/>
      <c r="AM2" s="44"/>
      <c r="AN2" s="45" t="s">
        <v>743</v>
      </c>
      <c r="AO2" s="48"/>
      <c r="AP2" s="48"/>
      <c r="AQ2" s="45" t="s">
        <v>502</v>
      </c>
      <c r="AR2" s="45" t="s">
        <v>504</v>
      </c>
      <c r="AS2" s="45"/>
      <c r="AT2" s="45"/>
      <c r="AU2" s="49"/>
      <c r="AV2" s="49"/>
      <c r="AW2" s="45"/>
      <c r="AX2" s="45"/>
      <c r="AY2" s="45" t="s">
        <v>539</v>
      </c>
      <c r="AZ2" s="48" t="s">
        <v>500</v>
      </c>
      <c r="BA2" s="45" t="s">
        <v>532</v>
      </c>
      <c r="BB2" s="45" t="s">
        <v>533</v>
      </c>
      <c r="BC2" s="45" t="s">
        <v>538</v>
      </c>
      <c r="BD2" s="108">
        <v>0</v>
      </c>
      <c r="BE2" s="45"/>
      <c r="BF2" s="45" t="s">
        <v>481</v>
      </c>
      <c r="BG2" s="45" t="s">
        <v>481</v>
      </c>
      <c r="BH2" s="45" t="s">
        <v>481</v>
      </c>
      <c r="BI2" s="45" t="s">
        <v>481</v>
      </c>
      <c r="BJ2" s="45" t="s">
        <v>481</v>
      </c>
      <c r="BK2" s="48" t="s">
        <v>534</v>
      </c>
      <c r="BL2" s="48" t="s">
        <v>535</v>
      </c>
      <c r="BM2" s="48" t="s">
        <v>537</v>
      </c>
      <c r="BN2" s="48" t="s">
        <v>536</v>
      </c>
      <c r="BO2" s="48" t="s">
        <v>713</v>
      </c>
      <c r="BP2" s="50"/>
      <c r="BQ2" s="50"/>
      <c r="BR2" s="48"/>
      <c r="BS2" s="48"/>
      <c r="BT2" s="45">
        <v>53439488.892682098</v>
      </c>
      <c r="BU2" s="45">
        <v>2167816.8206978957</v>
      </c>
      <c r="BV2" s="68">
        <v>21175839.449876856</v>
      </c>
      <c r="BW2" s="68">
        <v>4335633.6413957914</v>
      </c>
      <c r="BX2" s="68">
        <v>16840205.808481067</v>
      </c>
      <c r="BY2" s="68">
        <v>598532029.55448806</v>
      </c>
      <c r="BZ2" s="68">
        <v>545092540.66180599</v>
      </c>
      <c r="CA2" s="45" t="s">
        <v>568</v>
      </c>
      <c r="CB2" s="45" t="s">
        <v>451</v>
      </c>
      <c r="CC2" s="70">
        <v>0.99254040613344385</v>
      </c>
      <c r="CD2" s="70">
        <v>0</v>
      </c>
      <c r="CE2" s="45" t="s">
        <v>748</v>
      </c>
      <c r="CF2" s="45" t="s">
        <v>747</v>
      </c>
      <c r="CG2" s="45"/>
      <c r="CH2" s="45"/>
      <c r="CI2" s="45"/>
      <c r="CJ2" s="45"/>
      <c r="CK2" s="45"/>
      <c r="CL2" s="45"/>
      <c r="CM2" s="45"/>
      <c r="CN2" s="45" t="s">
        <v>572</v>
      </c>
      <c r="CO2" s="45"/>
      <c r="CP2" s="45"/>
      <c r="CQ2" s="45"/>
      <c r="CR2" s="45"/>
      <c r="CT2" s="45"/>
      <c r="CU2" s="45"/>
      <c r="CV2" s="45" t="s">
        <v>951</v>
      </c>
      <c r="CW2" s="45"/>
      <c r="CX2" s="45"/>
      <c r="CY2" s="45" t="s">
        <v>748</v>
      </c>
      <c r="CZ2" s="45" t="s">
        <v>759</v>
      </c>
      <c r="DA2" s="67">
        <v>0.999</v>
      </c>
      <c r="DB2" s="66">
        <v>0.99964814738291996</v>
      </c>
      <c r="DC2" s="45" t="s">
        <v>566</v>
      </c>
      <c r="DD2" s="225" t="s">
        <v>525</v>
      </c>
      <c r="DE2" s="225" t="s">
        <v>525</v>
      </c>
      <c r="DF2" s="225" t="s">
        <v>526</v>
      </c>
      <c r="DG2" s="225" t="s">
        <v>525</v>
      </c>
      <c r="DH2" s="225" t="s">
        <v>525</v>
      </c>
      <c r="DI2" s="230" t="s">
        <v>527</v>
      </c>
      <c r="DJ2" s="230"/>
      <c r="DK2" s="225" t="s">
        <v>525</v>
      </c>
      <c r="DL2" s="225" t="s">
        <v>525</v>
      </c>
      <c r="DM2" s="225"/>
      <c r="DN2" s="225"/>
      <c r="DO2" s="225"/>
      <c r="DP2" s="225" t="s">
        <v>541</v>
      </c>
      <c r="DQ2" s="51"/>
      <c r="DR2" s="51"/>
      <c r="DS2" s="51"/>
      <c r="DT2" s="51"/>
      <c r="DU2" s="51"/>
    </row>
    <row r="3" spans="1:125" s="15" customFormat="1" ht="13.5" customHeight="1">
      <c r="A3" s="24">
        <v>45656</v>
      </c>
      <c r="B3" s="24" t="s">
        <v>464</v>
      </c>
      <c r="C3" s="24" t="s">
        <v>514</v>
      </c>
      <c r="D3" s="24" t="s">
        <v>499</v>
      </c>
      <c r="E3" s="74">
        <v>1172980.6799114849</v>
      </c>
      <c r="F3" s="74">
        <v>12158.646013179972</v>
      </c>
      <c r="G3" s="74" t="s">
        <v>545</v>
      </c>
      <c r="H3" s="74">
        <v>10208399.192665905</v>
      </c>
      <c r="I3" s="74">
        <v>10208399.192665905</v>
      </c>
      <c r="J3" s="74" t="s">
        <v>546</v>
      </c>
      <c r="K3" s="74" t="s">
        <v>546</v>
      </c>
      <c r="L3" s="74" t="s">
        <v>546</v>
      </c>
      <c r="M3" s="74">
        <v>8338364.020525204</v>
      </c>
      <c r="N3" s="48" t="s">
        <v>546</v>
      </c>
      <c r="O3" s="48" t="s">
        <v>451</v>
      </c>
      <c r="P3" s="45" t="s">
        <v>500</v>
      </c>
      <c r="Q3" s="45">
        <v>2</v>
      </c>
      <c r="R3" s="45">
        <v>0</v>
      </c>
      <c r="S3" s="45">
        <v>0</v>
      </c>
      <c r="T3" s="101" t="s">
        <v>519</v>
      </c>
      <c r="U3" s="48" t="s">
        <v>521</v>
      </c>
      <c r="V3" s="68" t="s">
        <v>481</v>
      </c>
      <c r="W3" s="68" t="s">
        <v>481</v>
      </c>
      <c r="X3" s="68" t="s">
        <v>481</v>
      </c>
      <c r="Y3" s="68" t="s">
        <v>481</v>
      </c>
      <c r="Z3" s="45" t="s">
        <v>956</v>
      </c>
      <c r="AA3" s="228" t="s">
        <v>735</v>
      </c>
      <c r="AB3" s="48" t="s">
        <v>481</v>
      </c>
      <c r="AC3" s="48" t="s">
        <v>530</v>
      </c>
      <c r="AD3" s="48" t="s">
        <v>481</v>
      </c>
      <c r="AE3" s="45">
        <v>0.99</v>
      </c>
      <c r="AF3" s="48" t="s">
        <v>481</v>
      </c>
      <c r="AG3" s="48" t="s">
        <v>503</v>
      </c>
      <c r="AH3" s="48" t="s">
        <v>481</v>
      </c>
      <c r="AI3" s="48" t="s">
        <v>481</v>
      </c>
      <c r="AJ3" s="48" t="s">
        <v>481</v>
      </c>
      <c r="AK3" s="45">
        <v>2</v>
      </c>
      <c r="AL3" s="48" t="s">
        <v>481</v>
      </c>
      <c r="AM3" s="45" t="s">
        <v>958</v>
      </c>
      <c r="AN3" s="48" t="s">
        <v>745</v>
      </c>
      <c r="AO3" s="55" t="s">
        <v>481</v>
      </c>
      <c r="AP3" s="45">
        <v>1</v>
      </c>
      <c r="AQ3" s="48"/>
      <c r="AR3" s="48"/>
      <c r="AS3" s="45">
        <v>7352</v>
      </c>
      <c r="AT3" s="66">
        <v>0.99986398258977149</v>
      </c>
      <c r="AU3" s="45">
        <v>359.92</v>
      </c>
      <c r="AV3" s="45">
        <v>359.92</v>
      </c>
      <c r="AW3" s="45">
        <v>840232.81231130904</v>
      </c>
      <c r="AX3" s="45">
        <v>3007767.4002383095</v>
      </c>
      <c r="AY3" s="45">
        <v>15447357.379082264</v>
      </c>
      <c r="AZ3" s="48"/>
      <c r="BA3" s="48"/>
      <c r="BB3" s="101" t="s">
        <v>739</v>
      </c>
      <c r="BC3" s="45" t="s">
        <v>1024</v>
      </c>
      <c r="BD3" s="109">
        <v>0</v>
      </c>
      <c r="BE3" s="69">
        <v>1</v>
      </c>
      <c r="BF3" s="69">
        <v>0</v>
      </c>
      <c r="BG3" s="69">
        <v>0</v>
      </c>
      <c r="BH3" s="69">
        <v>1</v>
      </c>
      <c r="BI3" s="69">
        <v>0</v>
      </c>
      <c r="BJ3" s="69">
        <v>0</v>
      </c>
      <c r="BK3" s="48" t="s">
        <v>481</v>
      </c>
      <c r="BL3" s="48" t="s">
        <v>481</v>
      </c>
      <c r="BM3" s="48" t="s">
        <v>481</v>
      </c>
      <c r="BN3" s="48" t="s">
        <v>481</v>
      </c>
      <c r="BO3" s="48" t="s">
        <v>481</v>
      </c>
      <c r="BP3" s="70" t="s">
        <v>451</v>
      </c>
      <c r="BQ3" s="70">
        <v>1</v>
      </c>
      <c r="BR3" s="70">
        <v>0</v>
      </c>
      <c r="BS3" s="70">
        <v>0</v>
      </c>
      <c r="BT3" s="45"/>
      <c r="BU3" s="45"/>
      <c r="BV3" s="68"/>
      <c r="BW3" s="45"/>
      <c r="BX3" s="68"/>
      <c r="BY3" s="68"/>
      <c r="BZ3" s="68"/>
      <c r="CA3" s="48"/>
      <c r="CB3" s="45"/>
      <c r="CC3" s="70">
        <v>0.28000000000000003</v>
      </c>
      <c r="CD3" s="70">
        <v>0</v>
      </c>
      <c r="CE3" s="45">
        <v>0</v>
      </c>
      <c r="CF3" s="48">
        <v>10208399.192665905</v>
      </c>
      <c r="CG3" s="70">
        <v>1</v>
      </c>
      <c r="CH3" s="70">
        <v>0</v>
      </c>
      <c r="CI3" s="70">
        <v>0</v>
      </c>
      <c r="CJ3" s="70">
        <v>1</v>
      </c>
      <c r="CK3" s="70">
        <v>0</v>
      </c>
      <c r="CL3" s="70">
        <v>0</v>
      </c>
      <c r="CM3" s="70">
        <v>0</v>
      </c>
      <c r="CN3" s="45" t="s">
        <v>451</v>
      </c>
      <c r="CO3" s="70">
        <v>0</v>
      </c>
      <c r="CP3" s="70">
        <v>0</v>
      </c>
      <c r="CQ3" s="70">
        <v>0</v>
      </c>
      <c r="CR3" s="70">
        <v>0</v>
      </c>
      <c r="CS3" s="70">
        <v>0</v>
      </c>
      <c r="CT3" s="70" t="s">
        <v>451</v>
      </c>
      <c r="CU3" s="70" t="s">
        <v>451</v>
      </c>
      <c r="CV3" s="45" t="s">
        <v>451</v>
      </c>
      <c r="CW3" s="45" t="s">
        <v>451</v>
      </c>
      <c r="CX3" s="70" t="s">
        <v>451</v>
      </c>
      <c r="CY3" s="70">
        <v>0</v>
      </c>
      <c r="CZ3" s="70">
        <v>0</v>
      </c>
      <c r="DA3" s="45" t="s">
        <v>481</v>
      </c>
      <c r="DB3" s="45" t="s">
        <v>481</v>
      </c>
      <c r="DC3" s="45" t="s">
        <v>481</v>
      </c>
      <c r="DD3" s="54">
        <v>10</v>
      </c>
      <c r="DE3" s="54">
        <v>9</v>
      </c>
      <c r="DF3" s="54">
        <v>9</v>
      </c>
      <c r="DG3" s="225">
        <v>1</v>
      </c>
      <c r="DH3" s="225">
        <v>0</v>
      </c>
      <c r="DI3" s="54">
        <v>11</v>
      </c>
      <c r="DJ3" s="54">
        <v>17</v>
      </c>
      <c r="DK3" s="225">
        <v>13</v>
      </c>
      <c r="DL3" s="225">
        <v>15</v>
      </c>
      <c r="DM3" s="114">
        <v>0.67651262505955212</v>
      </c>
      <c r="DN3" s="114">
        <v>0</v>
      </c>
      <c r="DO3" s="114">
        <v>0</v>
      </c>
      <c r="DP3" s="48" t="s">
        <v>451</v>
      </c>
      <c r="DQ3" s="54">
        <v>19</v>
      </c>
      <c r="DR3" s="74">
        <v>1</v>
      </c>
      <c r="DS3" s="74">
        <v>0.82582100850262863</v>
      </c>
      <c r="DT3" s="54">
        <v>0</v>
      </c>
      <c r="DU3" s="54">
        <v>0</v>
      </c>
    </row>
    <row r="4" spans="1:125" s="15" customFormat="1" ht="13.5" customHeight="1">
      <c r="A4" s="24">
        <v>45656</v>
      </c>
      <c r="B4" s="24" t="s">
        <v>464</v>
      </c>
      <c r="C4" s="24" t="s">
        <v>515</v>
      </c>
      <c r="D4" s="24" t="s">
        <v>499</v>
      </c>
      <c r="E4" s="74">
        <v>1187230.8027138098</v>
      </c>
      <c r="F4" s="74">
        <v>12158.646013179972</v>
      </c>
      <c r="G4" s="74" t="s">
        <v>545</v>
      </c>
      <c r="H4" s="74">
        <v>10332417.38200034</v>
      </c>
      <c r="I4" s="74">
        <v>10332417.38200034</v>
      </c>
      <c r="J4" s="74" t="s">
        <v>546</v>
      </c>
      <c r="K4" s="74" t="s">
        <v>546</v>
      </c>
      <c r="L4" s="74" t="s">
        <v>546</v>
      </c>
      <c r="M4" s="74">
        <v>8036522.7890129788</v>
      </c>
      <c r="N4" s="48" t="s">
        <v>546</v>
      </c>
      <c r="O4" s="48">
        <v>4708.6593876905799</v>
      </c>
      <c r="P4" s="45" t="s">
        <v>500</v>
      </c>
      <c r="Q4" s="45">
        <v>2</v>
      </c>
      <c r="R4" s="45">
        <v>0</v>
      </c>
      <c r="S4" s="45">
        <v>0</v>
      </c>
      <c r="T4" s="101" t="s">
        <v>519</v>
      </c>
      <c r="U4" s="48" t="s">
        <v>521</v>
      </c>
      <c r="V4" s="68" t="s">
        <v>481</v>
      </c>
      <c r="W4" s="68" t="s">
        <v>481</v>
      </c>
      <c r="X4" s="68" t="s">
        <v>481</v>
      </c>
      <c r="Y4" s="68" t="s">
        <v>481</v>
      </c>
      <c r="Z4" s="45" t="s">
        <v>956</v>
      </c>
      <c r="AA4" s="228" t="s">
        <v>736</v>
      </c>
      <c r="AB4" s="48" t="s">
        <v>481</v>
      </c>
      <c r="AC4" s="48" t="s">
        <v>530</v>
      </c>
      <c r="AD4" s="48" t="s">
        <v>481</v>
      </c>
      <c r="AE4" s="45">
        <v>0.99</v>
      </c>
      <c r="AF4" s="48" t="s">
        <v>481</v>
      </c>
      <c r="AG4" s="48" t="s">
        <v>503</v>
      </c>
      <c r="AH4" s="48" t="s">
        <v>481</v>
      </c>
      <c r="AI4" s="48" t="s">
        <v>481</v>
      </c>
      <c r="AJ4" s="48" t="s">
        <v>481</v>
      </c>
      <c r="AK4" s="56">
        <v>2</v>
      </c>
      <c r="AL4" s="48" t="s">
        <v>481</v>
      </c>
      <c r="AM4" s="45" t="s">
        <v>959</v>
      </c>
      <c r="AN4" s="48" t="s">
        <v>745</v>
      </c>
      <c r="AO4" s="55" t="s">
        <v>481</v>
      </c>
      <c r="AP4" s="45">
        <v>2</v>
      </c>
      <c r="AQ4" s="48"/>
      <c r="AR4" s="48"/>
      <c r="AS4" s="45">
        <v>3902</v>
      </c>
      <c r="AT4" s="66">
        <v>0.99948744233726294</v>
      </c>
      <c r="AU4" s="45">
        <v>97115.01</v>
      </c>
      <c r="AV4" s="45">
        <v>97115.01</v>
      </c>
      <c r="AW4" s="45">
        <v>1521206.5133248456</v>
      </c>
      <c r="AX4" s="45">
        <v>7517942.3582909806</v>
      </c>
      <c r="AY4" s="45">
        <v>24723533.959098313</v>
      </c>
      <c r="AZ4" s="48"/>
      <c r="BA4" s="48"/>
      <c r="BB4" s="101" t="s">
        <v>740</v>
      </c>
      <c r="BC4" s="48" t="s">
        <v>481</v>
      </c>
      <c r="BD4" s="109">
        <v>0</v>
      </c>
      <c r="BE4" s="69">
        <v>0</v>
      </c>
      <c r="BF4" s="69">
        <v>0</v>
      </c>
      <c r="BG4" s="69">
        <v>1</v>
      </c>
      <c r="BH4" s="69">
        <v>0</v>
      </c>
      <c r="BI4" s="69">
        <v>0</v>
      </c>
      <c r="BJ4" s="69">
        <v>1</v>
      </c>
      <c r="BK4" s="48" t="s">
        <v>481</v>
      </c>
      <c r="BL4" s="48" t="s">
        <v>481</v>
      </c>
      <c r="BM4" s="48" t="s">
        <v>481</v>
      </c>
      <c r="BN4" s="48" t="s">
        <v>481</v>
      </c>
      <c r="BO4" s="48" t="s">
        <v>481</v>
      </c>
      <c r="BP4" s="70" t="s">
        <v>451</v>
      </c>
      <c r="BQ4" s="69">
        <v>1</v>
      </c>
      <c r="BR4" s="69">
        <v>0</v>
      </c>
      <c r="BS4" s="69">
        <v>0</v>
      </c>
      <c r="BT4" s="48"/>
      <c r="BU4" s="48"/>
      <c r="BV4" s="48"/>
      <c r="BW4" s="48"/>
      <c r="BX4" s="48"/>
      <c r="BY4" s="48"/>
      <c r="BZ4" s="48"/>
      <c r="CA4" s="48"/>
      <c r="CB4" s="45"/>
      <c r="CC4" s="70">
        <v>0.21</v>
      </c>
      <c r="CD4" s="70">
        <v>0</v>
      </c>
      <c r="CE4" s="45">
        <v>0</v>
      </c>
      <c r="CF4" s="48">
        <v>10332417.38200034</v>
      </c>
      <c r="CG4" s="70">
        <v>1</v>
      </c>
      <c r="CH4" s="70">
        <v>0</v>
      </c>
      <c r="CI4" s="70">
        <v>0</v>
      </c>
      <c r="CJ4" s="70">
        <v>1</v>
      </c>
      <c r="CK4" s="70">
        <v>0</v>
      </c>
      <c r="CL4" s="70">
        <v>0</v>
      </c>
      <c r="CM4" s="70">
        <v>0</v>
      </c>
      <c r="CN4" s="45" t="s">
        <v>451</v>
      </c>
      <c r="CO4" s="70">
        <v>0</v>
      </c>
      <c r="CP4" s="70">
        <v>0</v>
      </c>
      <c r="CQ4" s="70">
        <v>0</v>
      </c>
      <c r="CR4" s="70">
        <v>0</v>
      </c>
      <c r="CS4" s="70">
        <v>0</v>
      </c>
      <c r="CT4" s="70" t="s">
        <v>451</v>
      </c>
      <c r="CU4" s="70" t="s">
        <v>451</v>
      </c>
      <c r="CV4" s="45" t="s">
        <v>451</v>
      </c>
      <c r="CW4" s="45" t="s">
        <v>451</v>
      </c>
      <c r="CX4" s="70" t="s">
        <v>451</v>
      </c>
      <c r="CY4" s="70">
        <v>0</v>
      </c>
      <c r="CZ4" s="70">
        <v>0</v>
      </c>
      <c r="DA4" s="45" t="s">
        <v>481</v>
      </c>
      <c r="DB4" s="45" t="s">
        <v>481</v>
      </c>
      <c r="DC4" s="45" t="s">
        <v>481</v>
      </c>
      <c r="DD4" s="54">
        <v>8</v>
      </c>
      <c r="DE4" s="54">
        <v>2</v>
      </c>
      <c r="DF4" s="54">
        <v>1</v>
      </c>
      <c r="DG4" s="225">
        <v>0</v>
      </c>
      <c r="DH4" s="225">
        <v>0</v>
      </c>
      <c r="DI4" s="54">
        <v>7</v>
      </c>
      <c r="DJ4" s="54">
        <v>4</v>
      </c>
      <c r="DK4" s="54">
        <v>9</v>
      </c>
      <c r="DL4" s="54">
        <v>2</v>
      </c>
      <c r="DM4" s="115">
        <v>0.95063949105241574</v>
      </c>
      <c r="DN4" s="115">
        <v>0</v>
      </c>
      <c r="DO4" s="115">
        <v>0</v>
      </c>
      <c r="DP4" s="54">
        <v>541</v>
      </c>
      <c r="DQ4" s="54">
        <v>10</v>
      </c>
      <c r="DR4" s="74">
        <v>1</v>
      </c>
      <c r="DS4" s="74">
        <v>0.99528592437040353</v>
      </c>
      <c r="DT4" s="54">
        <v>0</v>
      </c>
      <c r="DU4" s="54">
        <v>0</v>
      </c>
    </row>
    <row r="5" spans="1:125" ht="13.5" customHeight="1">
      <c r="A5" s="24">
        <v>45656</v>
      </c>
      <c r="B5" s="24" t="s">
        <v>464</v>
      </c>
      <c r="C5" s="24" t="s">
        <v>516</v>
      </c>
      <c r="D5" s="24" t="s">
        <v>499</v>
      </c>
      <c r="E5" s="74">
        <v>185700.54470734138</v>
      </c>
      <c r="F5" s="74">
        <v>15000</v>
      </c>
      <c r="G5" s="74" t="s">
        <v>545</v>
      </c>
      <c r="H5" s="74">
        <v>1603626</v>
      </c>
      <c r="I5" s="74">
        <v>1603626</v>
      </c>
      <c r="J5" s="74" t="s">
        <v>546</v>
      </c>
      <c r="K5" s="74" t="s">
        <v>546</v>
      </c>
      <c r="L5" s="74" t="s">
        <v>546</v>
      </c>
      <c r="M5" s="74">
        <v>1552753</v>
      </c>
      <c r="N5" s="48" t="s">
        <v>546</v>
      </c>
      <c r="O5" s="48" t="s">
        <v>451</v>
      </c>
      <c r="P5" s="45" t="s">
        <v>500</v>
      </c>
      <c r="Q5" s="45" t="s">
        <v>451</v>
      </c>
      <c r="R5" s="45">
        <v>0</v>
      </c>
      <c r="S5" s="45">
        <v>0</v>
      </c>
      <c r="T5" s="46" t="s">
        <v>520</v>
      </c>
      <c r="U5" s="48" t="s">
        <v>543</v>
      </c>
      <c r="V5" s="53" t="s">
        <v>481</v>
      </c>
      <c r="W5" s="53" t="s">
        <v>481</v>
      </c>
      <c r="X5" s="53" t="s">
        <v>481</v>
      </c>
      <c r="Y5" s="53" t="s">
        <v>481</v>
      </c>
      <c r="Z5" s="228" t="s">
        <v>744</v>
      </c>
      <c r="AA5" s="228" t="s">
        <v>758</v>
      </c>
      <c r="AB5" s="48" t="s">
        <v>481</v>
      </c>
      <c r="AC5" s="48" t="s">
        <v>994</v>
      </c>
      <c r="AD5" s="222" t="s">
        <v>481</v>
      </c>
      <c r="AE5" s="67" t="s">
        <v>451</v>
      </c>
      <c r="AF5" s="48" t="s">
        <v>481</v>
      </c>
      <c r="AG5" s="48" t="s">
        <v>531</v>
      </c>
      <c r="AH5" s="48" t="s">
        <v>481</v>
      </c>
      <c r="AI5" s="48" t="s">
        <v>481</v>
      </c>
      <c r="AJ5" s="48" t="s">
        <v>481</v>
      </c>
      <c r="AK5" s="56" t="s">
        <v>451</v>
      </c>
      <c r="AL5" s="48" t="s">
        <v>481</v>
      </c>
      <c r="AM5" s="228" t="s">
        <v>744</v>
      </c>
      <c r="AN5" s="48" t="s">
        <v>745</v>
      </c>
      <c r="AO5" s="55" t="s">
        <v>481</v>
      </c>
      <c r="AP5" s="45">
        <v>21</v>
      </c>
      <c r="AQ5" s="48"/>
      <c r="AR5" s="48"/>
      <c r="AS5" s="45">
        <v>20108</v>
      </c>
      <c r="AT5" s="66">
        <v>0.99661826138850207</v>
      </c>
      <c r="AU5" s="45">
        <v>336270.67517116462</v>
      </c>
      <c r="AV5" s="45">
        <v>52447.602228879579</v>
      </c>
      <c r="AW5" s="45" t="s">
        <v>451</v>
      </c>
      <c r="AX5" s="45" t="s">
        <v>451</v>
      </c>
      <c r="AY5" s="45">
        <v>19183254</v>
      </c>
      <c r="AZ5" s="48"/>
      <c r="BA5" s="52"/>
      <c r="BB5" s="101" t="s">
        <v>741</v>
      </c>
      <c r="BC5" s="52" t="s">
        <v>481</v>
      </c>
      <c r="BD5" s="108">
        <v>0</v>
      </c>
      <c r="BE5" s="69" t="s">
        <v>451</v>
      </c>
      <c r="BF5" s="69" t="s">
        <v>451</v>
      </c>
      <c r="BG5" s="69" t="s">
        <v>451</v>
      </c>
      <c r="BH5" s="69" t="s">
        <v>451</v>
      </c>
      <c r="BI5" s="69" t="s">
        <v>451</v>
      </c>
      <c r="BJ5" s="69" t="s">
        <v>451</v>
      </c>
      <c r="BK5" s="48" t="s">
        <v>481</v>
      </c>
      <c r="BL5" s="48" t="s">
        <v>481</v>
      </c>
      <c r="BM5" s="48" t="s">
        <v>481</v>
      </c>
      <c r="BN5" s="48" t="s">
        <v>481</v>
      </c>
      <c r="BO5" s="48" t="s">
        <v>481</v>
      </c>
      <c r="BP5" s="70" t="s">
        <v>451</v>
      </c>
      <c r="BQ5" s="70" t="s">
        <v>451</v>
      </c>
      <c r="BR5" s="70" t="s">
        <v>451</v>
      </c>
      <c r="BS5" s="70" t="s">
        <v>451</v>
      </c>
      <c r="BT5" s="48"/>
      <c r="BU5" s="48"/>
      <c r="BV5" s="48"/>
      <c r="BW5" s="48"/>
      <c r="BX5" s="48"/>
      <c r="BY5" s="48"/>
      <c r="BZ5" s="48"/>
      <c r="CA5" s="52"/>
      <c r="CB5" s="45"/>
      <c r="CC5" s="231">
        <v>0.18</v>
      </c>
      <c r="CD5" s="70">
        <v>0</v>
      </c>
      <c r="CE5" s="45">
        <v>27551173.739075452</v>
      </c>
      <c r="CF5" s="48">
        <v>1603626</v>
      </c>
      <c r="CG5" s="70">
        <v>1</v>
      </c>
      <c r="CH5" s="70">
        <v>0</v>
      </c>
      <c r="CI5" s="70">
        <v>0</v>
      </c>
      <c r="CJ5" s="70">
        <v>1</v>
      </c>
      <c r="CK5" s="70">
        <v>0</v>
      </c>
      <c r="CL5" s="70">
        <v>0</v>
      </c>
      <c r="CM5" s="70">
        <v>0</v>
      </c>
      <c r="CN5" s="45" t="s">
        <v>451</v>
      </c>
      <c r="CO5" s="70">
        <v>0</v>
      </c>
      <c r="CP5" s="70">
        <v>0</v>
      </c>
      <c r="CQ5" s="70">
        <v>0</v>
      </c>
      <c r="CR5" s="70">
        <v>0</v>
      </c>
      <c r="CS5" s="70">
        <v>0</v>
      </c>
      <c r="CT5" s="70" t="s">
        <v>451</v>
      </c>
      <c r="CU5" s="70" t="s">
        <v>451</v>
      </c>
      <c r="CV5" s="45" t="s">
        <v>451</v>
      </c>
      <c r="CW5" s="45" t="s">
        <v>451</v>
      </c>
      <c r="CX5" s="70" t="s">
        <v>451</v>
      </c>
      <c r="CY5" s="70">
        <v>0</v>
      </c>
      <c r="CZ5" s="70">
        <v>0</v>
      </c>
      <c r="DA5" s="45" t="s">
        <v>481</v>
      </c>
      <c r="DB5" s="45" t="s">
        <v>481</v>
      </c>
      <c r="DC5" s="45" t="s">
        <v>481</v>
      </c>
      <c r="DD5" s="54">
        <v>0</v>
      </c>
      <c r="DE5" s="54">
        <v>83</v>
      </c>
      <c r="DF5" s="54">
        <v>0</v>
      </c>
      <c r="DG5" s="225">
        <v>0</v>
      </c>
      <c r="DH5" s="225">
        <v>0</v>
      </c>
      <c r="DI5" s="54">
        <v>0</v>
      </c>
      <c r="DJ5" s="54">
        <v>83</v>
      </c>
      <c r="DK5" s="54">
        <v>30</v>
      </c>
      <c r="DL5" s="54">
        <v>53</v>
      </c>
      <c r="DM5" s="115">
        <v>0</v>
      </c>
      <c r="DN5" s="115">
        <v>0.14488025749558117</v>
      </c>
      <c r="DO5" s="115">
        <v>0.24507222521547817</v>
      </c>
      <c r="DP5" s="48" t="s">
        <v>451</v>
      </c>
      <c r="DQ5" s="54">
        <v>0</v>
      </c>
      <c r="DR5" s="54" t="s">
        <v>451</v>
      </c>
      <c r="DS5" s="54" t="s">
        <v>451</v>
      </c>
      <c r="DT5" s="54" t="s">
        <v>451</v>
      </c>
      <c r="DU5" s="54" t="s">
        <v>451</v>
      </c>
    </row>
    <row r="6" spans="1:125" ht="13.5" customHeight="1">
      <c r="A6" s="24">
        <v>45656</v>
      </c>
      <c r="B6" s="24" t="s">
        <v>464</v>
      </c>
      <c r="C6" s="24" t="s">
        <v>517</v>
      </c>
      <c r="D6" s="24" t="s">
        <v>499</v>
      </c>
      <c r="E6" s="74">
        <v>111168.39238382413</v>
      </c>
      <c r="F6" s="74">
        <v>15000</v>
      </c>
      <c r="G6" s="74" t="s">
        <v>545</v>
      </c>
      <c r="H6" s="74">
        <v>960000</v>
      </c>
      <c r="I6" s="74">
        <v>960000</v>
      </c>
      <c r="J6" s="74" t="s">
        <v>546</v>
      </c>
      <c r="K6" s="74" t="s">
        <v>546</v>
      </c>
      <c r="L6" s="74" t="s">
        <v>546</v>
      </c>
      <c r="M6" s="74">
        <v>945000</v>
      </c>
      <c r="N6" s="48" t="s">
        <v>546</v>
      </c>
      <c r="O6" s="48" t="s">
        <v>451</v>
      </c>
      <c r="P6" s="45" t="s">
        <v>500</v>
      </c>
      <c r="Q6" s="45">
        <v>2</v>
      </c>
      <c r="R6" s="45">
        <v>0</v>
      </c>
      <c r="S6" s="45">
        <v>0</v>
      </c>
      <c r="T6" s="46" t="s">
        <v>520</v>
      </c>
      <c r="U6" s="48" t="s">
        <v>543</v>
      </c>
      <c r="V6" s="53" t="s">
        <v>481</v>
      </c>
      <c r="W6" s="53" t="s">
        <v>481</v>
      </c>
      <c r="X6" s="53" t="s">
        <v>481</v>
      </c>
      <c r="Y6" s="53" t="s">
        <v>481</v>
      </c>
      <c r="Z6" s="45" t="s">
        <v>957</v>
      </c>
      <c r="AA6" s="228" t="s">
        <v>993</v>
      </c>
      <c r="AB6" s="48" t="s">
        <v>481</v>
      </c>
      <c r="AC6" s="48" t="s">
        <v>746</v>
      </c>
      <c r="AD6" s="48" t="s">
        <v>481</v>
      </c>
      <c r="AE6" s="45">
        <v>0.99</v>
      </c>
      <c r="AF6" s="48" t="s">
        <v>481</v>
      </c>
      <c r="AG6" s="48" t="s">
        <v>503</v>
      </c>
      <c r="AH6" s="48" t="s">
        <v>481</v>
      </c>
      <c r="AI6" s="48" t="s">
        <v>481</v>
      </c>
      <c r="AJ6" s="48" t="s">
        <v>481</v>
      </c>
      <c r="AK6" s="56">
        <v>2</v>
      </c>
      <c r="AL6" s="48" t="s">
        <v>481</v>
      </c>
      <c r="AM6" s="45" t="s">
        <v>957</v>
      </c>
      <c r="AN6" s="48" t="s">
        <v>745</v>
      </c>
      <c r="AO6" s="55" t="s">
        <v>481</v>
      </c>
      <c r="AP6" s="48">
        <v>0</v>
      </c>
      <c r="AQ6" s="48"/>
      <c r="AR6" s="48"/>
      <c r="AS6" s="48">
        <v>414</v>
      </c>
      <c r="AT6" s="48">
        <v>1</v>
      </c>
      <c r="AU6" s="45">
        <v>0</v>
      </c>
      <c r="AV6" s="45">
        <v>0</v>
      </c>
      <c r="AW6" s="45">
        <v>3713.9660729421485</v>
      </c>
      <c r="AX6" s="45">
        <v>12761.601245045353</v>
      </c>
      <c r="AY6" s="45">
        <v>17704111.43838644</v>
      </c>
      <c r="AZ6" s="48"/>
      <c r="BA6" s="52"/>
      <c r="BB6" s="101" t="s">
        <v>742</v>
      </c>
      <c r="BC6" s="52" t="s">
        <v>481</v>
      </c>
      <c r="BD6" s="108">
        <v>0</v>
      </c>
      <c r="BE6" s="69" t="s">
        <v>451</v>
      </c>
      <c r="BF6" s="69" t="s">
        <v>451</v>
      </c>
      <c r="BG6" s="69" t="s">
        <v>451</v>
      </c>
      <c r="BH6" s="69" t="s">
        <v>451</v>
      </c>
      <c r="BI6" s="69" t="s">
        <v>451</v>
      </c>
      <c r="BJ6" s="69" t="s">
        <v>451</v>
      </c>
      <c r="BK6" s="48" t="s">
        <v>481</v>
      </c>
      <c r="BL6" s="48" t="s">
        <v>481</v>
      </c>
      <c r="BM6" s="48" t="s">
        <v>481</v>
      </c>
      <c r="BN6" s="48" t="s">
        <v>481</v>
      </c>
      <c r="BO6" s="48" t="s">
        <v>481</v>
      </c>
      <c r="BP6" s="70" t="s">
        <v>451</v>
      </c>
      <c r="BQ6" s="70" t="s">
        <v>451</v>
      </c>
      <c r="BR6" s="70" t="s">
        <v>451</v>
      </c>
      <c r="BS6" s="70" t="s">
        <v>451</v>
      </c>
      <c r="BT6" s="48"/>
      <c r="BU6" s="48"/>
      <c r="BV6" s="48"/>
      <c r="BW6" s="48"/>
      <c r="BX6" s="48"/>
      <c r="BY6" s="48"/>
      <c r="BZ6" s="48"/>
      <c r="CA6" s="52"/>
      <c r="CB6" s="45"/>
      <c r="CC6" s="231"/>
      <c r="CD6" s="70">
        <v>0</v>
      </c>
      <c r="CE6" s="45">
        <v>122821192.82953191</v>
      </c>
      <c r="CF6" s="48">
        <v>960000</v>
      </c>
      <c r="CG6" s="70">
        <v>1</v>
      </c>
      <c r="CH6" s="70">
        <v>0</v>
      </c>
      <c r="CI6" s="70">
        <v>0</v>
      </c>
      <c r="CJ6" s="70">
        <v>1</v>
      </c>
      <c r="CK6" s="70">
        <v>0</v>
      </c>
      <c r="CL6" s="70">
        <v>0</v>
      </c>
      <c r="CM6" s="70">
        <v>0</v>
      </c>
      <c r="CN6" s="45" t="s">
        <v>451</v>
      </c>
      <c r="CO6" s="70">
        <v>0</v>
      </c>
      <c r="CP6" s="70">
        <v>0</v>
      </c>
      <c r="CQ6" s="70">
        <v>0</v>
      </c>
      <c r="CR6" s="70">
        <v>0</v>
      </c>
      <c r="CS6" s="70">
        <v>0</v>
      </c>
      <c r="CT6" s="70" t="s">
        <v>451</v>
      </c>
      <c r="CU6" s="70" t="s">
        <v>451</v>
      </c>
      <c r="CV6" s="45" t="s">
        <v>451</v>
      </c>
      <c r="CW6" s="45" t="s">
        <v>451</v>
      </c>
      <c r="CX6" s="70" t="s">
        <v>451</v>
      </c>
      <c r="CY6" s="70">
        <v>0</v>
      </c>
      <c r="CZ6" s="70">
        <v>0</v>
      </c>
      <c r="DA6" s="45" t="s">
        <v>481</v>
      </c>
      <c r="DB6" s="45" t="s">
        <v>481</v>
      </c>
      <c r="DC6" s="45" t="s">
        <v>481</v>
      </c>
      <c r="DD6" s="54">
        <v>0</v>
      </c>
      <c r="DE6" s="54">
        <v>64</v>
      </c>
      <c r="DF6" s="54">
        <v>0</v>
      </c>
      <c r="DG6" s="225">
        <v>0</v>
      </c>
      <c r="DH6" s="225">
        <v>0</v>
      </c>
      <c r="DI6" s="54">
        <v>0</v>
      </c>
      <c r="DJ6" s="54">
        <v>64</v>
      </c>
      <c r="DK6" s="54">
        <v>21</v>
      </c>
      <c r="DL6" s="54">
        <v>43</v>
      </c>
      <c r="DM6" s="115">
        <v>0.079365079365079361</v>
      </c>
      <c r="DN6" s="115">
        <v>0</v>
      </c>
      <c r="DO6" s="115">
        <v>0</v>
      </c>
      <c r="DP6" s="48" t="s">
        <v>451</v>
      </c>
      <c r="DQ6" s="54">
        <v>0</v>
      </c>
      <c r="DR6" s="54" t="s">
        <v>451</v>
      </c>
      <c r="DS6" s="54" t="s">
        <v>451</v>
      </c>
      <c r="DT6" s="54" t="s">
        <v>451</v>
      </c>
      <c r="DU6" s="54" t="s">
        <v>451</v>
      </c>
    </row>
    <row r="7" spans="1:85" ht="13.5" customHeight="1">
      <c r="A7" s="75"/>
      <c r="B7" s="75"/>
      <c r="C7" s="75"/>
      <c r="D7" s="75"/>
      <c r="H7" s="75"/>
      <c r="AW7" s="94"/>
      <c r="AX7" s="94"/>
      <c r="AY7" s="94"/>
      <c r="BW7" s="76"/>
      <c r="CF7" s="75"/>
      <c r="CG7" s="75"/>
    </row>
    <row r="8" spans="49:125" ht="13.5" customHeight="1">
      <c r="AW8" s="94"/>
      <c r="AX8" s="94"/>
      <c r="AY8" s="94"/>
      <c r="CF8" s="75"/>
      <c r="CG8" s="75"/>
      <c r="DM8"/>
      <c r="DN8"/>
      <c r="DO8"/>
      <c r="DR8" s="74"/>
      <c r="DS8" s="74"/>
      <c r="DT8" s="54"/>
      <c r="DU8" s="54"/>
    </row>
    <row r="9" spans="7:125" ht="13.5" customHeight="1">
      <c r="G9" s="75"/>
      <c r="H9" s="52"/>
      <c r="AW9" s="94"/>
      <c r="AX9" s="94"/>
      <c r="AY9" s="94"/>
      <c r="CF9" s="75"/>
      <c r="CG9" s="75"/>
      <c r="DM9"/>
      <c r="DN9"/>
      <c r="DO9"/>
      <c r="DR9" s="74"/>
      <c r="DS9" s="74"/>
      <c r="DT9" s="54"/>
      <c r="DU9" s="54"/>
    </row>
    <row r="10" spans="49:125" ht="13.5" customHeight="1">
      <c r="AW10" s="94"/>
      <c r="AX10" s="94"/>
      <c r="AY10" s="94"/>
      <c r="DM10"/>
      <c r="DN10"/>
      <c r="DO10"/>
      <c r="DR10" s="54"/>
      <c r="DS10" s="54"/>
      <c r="DT10" s="54"/>
      <c r="DU10" s="54"/>
    </row>
    <row r="11" spans="49:125" ht="13.5" customHeight="1">
      <c r="AW11" s="226"/>
      <c r="AX11" s="226"/>
      <c r="AY11" s="226"/>
      <c r="DM11"/>
      <c r="DN11"/>
      <c r="DO11"/>
      <c r="DR11" s="54"/>
      <c r="DS11" s="54"/>
      <c r="DT11" s="54"/>
      <c r="DU11" s="54"/>
    </row>
    <row r="12" spans="49:122" ht="13.5" customHeight="1">
      <c r="AW12" s="227"/>
      <c r="AX12" s="227"/>
      <c r="AY12" s="227"/>
      <c r="DM12"/>
      <c r="DN12"/>
      <c r="DO12"/>
      <c r="DR12" s="52"/>
    </row>
    <row r="13" spans="49:122" ht="13.5" customHeight="1">
      <c r="AW13" s="94"/>
      <c r="AX13" s="94"/>
      <c r="AY13" s="94"/>
      <c r="DM13"/>
      <c r="DN13"/>
      <c r="DO13"/>
      <c r="DR13" s="52"/>
    </row>
    <row r="14" spans="49:119" ht="13.5" customHeight="1">
      <c r="AW14" s="94"/>
      <c r="AX14" s="94"/>
      <c r="AY14" s="94"/>
      <c r="DM14"/>
      <c r="DN14"/>
      <c r="DO14"/>
    </row>
    <row r="15" spans="49:119" ht="13.5" customHeight="1">
      <c r="AW15" s="94"/>
      <c r="AX15" s="94"/>
      <c r="AY15" s="94"/>
      <c r="DM15"/>
      <c r="DN15"/>
      <c r="DO15"/>
    </row>
    <row r="16" spans="49:119" ht="13.5" customHeight="1">
      <c r="AW16" s="94"/>
      <c r="AX16" s="94"/>
      <c r="AY16" s="94"/>
      <c r="DM16"/>
      <c r="DN16"/>
      <c r="DO16"/>
    </row>
    <row r="17" spans="49:51" ht="13.5" customHeight="1">
      <c r="AW17" s="94"/>
      <c r="AX17" s="94"/>
      <c r="AY17" s="94"/>
    </row>
    <row r="18" spans="49:51" ht="13.5" customHeight="1">
      <c r="AW18" s="76"/>
      <c r="AX18" s="76"/>
      <c r="AY18" s="76"/>
    </row>
    <row r="19" spans="49:51" ht="13.5" customHeight="1">
      <c r="AW19" s="76"/>
      <c r="AX19" s="76"/>
      <c r="AY19" s="76"/>
    </row>
    <row r="20" spans="49:51" ht="13.5" customHeight="1">
      <c r="AW20" s="76"/>
      <c r="AX20" s="76"/>
      <c r="AY20" s="76"/>
    </row>
    <row r="21" spans="49:51" ht="13.5" customHeight="1">
      <c r="AW21" s="76"/>
      <c r="AX21" s="76"/>
      <c r="AY21" s="76"/>
    </row>
    <row r="22" spans="49:51" ht="13.5" customHeight="1" thickBot="1">
      <c r="AW22" s="76"/>
      <c r="AX22" s="76"/>
      <c r="AY22" s="76"/>
    </row>
  </sheetData>
  <customSheetViews>
    <customSheetView guid="{3d97f872-2de0-4e00-b676-66c7a2679d52}" scale="90" topLeftCell="A1">
      <selection pane="topLeft" activeCell="DP14" sqref="DP14"/>
      <pageMargins left="0.7" right="0.7" top="0.75" bottom="0.75" header="0.3" footer="0.3"/>
      <pageSetup orientation="portrait" r:id="rId13"/>
    </customSheetView>
    <customSheetView guid="{554124e1-56de-415d-bd5b-d93bd8bea5c0}" scale="90" topLeftCell="A1">
      <selection pane="topLeft" activeCell="B20" sqref="B20"/>
      <pageMargins left="0.7" right="0.7" top="0.75" bottom="0.75" header="0.3" footer="0.3"/>
      <pageSetup orientation="portrait" r:id="rId14"/>
    </customSheetView>
  </customSheetViews>
  <mergeCells count="2">
    <mergeCell ref="DI2:DJ2"/>
    <mergeCell ref="CC5:CC6"/>
  </mergeCells>
  <hyperlinks>
    <hyperlink ref="O2" r:id="rId1" display="https://english.kelerkszf.hu/Key%20documents/EMIR%20Information/KELER%20CCP%20CRR/"/>
    <hyperlink ref="DD2" r:id="rId2" display="https://english.kelerkszf.hu/Clearing%20members/"/>
    <hyperlink ref="T4" r:id="rId3" display="https://english.kelerkszf.hu/Key%20documents/Condition%20lists/Conditions%20of%20acceptance%20of%20securities%20and%20currencies%20collateral/_x000d__x000a_"/>
    <hyperlink ref="T3" r:id="rId4" display="https://english.kelerkszf.hu/Key%20documents/Condition%20lists/Conditions%20of%20acceptance%20of%20securities%20and%20currencies%20collateral/_x000d__x000a_"/>
    <hyperlink ref="AA6" r:id="rId5" display="https://english.kelerkszf.hu/Risk%20Management/Gas%20market%20_CEEGEX%20and%20HUDEX/Spot%20and%20derivative%20margin/"/>
    <hyperlink ref="AA5" r:id="rId6" display="https://english.kelerkszf.hu/Risk%20Management/Trading%20Platform%20and%20Balancing%20gas%20market/Initial%20margin/"/>
    <hyperlink ref="AA4" r:id="rId7" display="https://english.kelerkszf.hu/Risk%20Management/Financial%20market%20_2f%20Derivatives/Initial%20margin/"/>
    <hyperlink ref="AA3" r:id="rId8" display="https://english.kelerkszf.hu/Risk%20Management/Financial%20market%20_2f%20Multinet/Initial%20Margin/"/>
    <hyperlink ref="Z5" r:id="rId9" display="https://english.kelerkszf.hu/Key%20documents/Announcements/Gas%20market/Announcement%20on%20Trading%20Platform%20Guarantee%20System/"/>
    <hyperlink ref="AM5" r:id="rId10" display="https://english.kelerkszf.hu/Key%20documents/Announcements/Gas%20market/Announcement%20on%20Trading%20Platform%20Guarantee%20System/"/>
    <hyperlink ref="CF2" r:id="rId11" display="https://english.kelerkszf.hu/Key%20documents/EMIR%20Information/Guarantee%20System/_x000d__x000a_Please note that KELER CCP does not contribute to any of its default funds."/>
  </hyperlinks>
  <pageMargins left="0.7" right="0.7" top="0.75" bottom="0.75" header="0.3" footer="0.3"/>
  <pageSetup orientation="portrait"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8"/>
  <sheetViews>
    <sheetView workbookViewId="0" topLeftCell="A1">
      <selection pane="topLeft" activeCell="I2" sqref="I2"/>
    </sheetView>
  </sheetViews>
  <sheetFormatPr defaultColWidth="9.140625" defaultRowHeight="15"/>
  <cols>
    <col min="1" max="1" width="19.7142857142857" customWidth="1"/>
    <col min="2" max="2" width="14.4285714285714" style="9" customWidth="1"/>
    <col min="3" max="3" width="21.2857142857143" style="9"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4" t="s">
        <v>463</v>
      </c>
      <c r="C1" s="14" t="s">
        <v>477</v>
      </c>
      <c r="D1" t="s">
        <v>242</v>
      </c>
      <c r="E1" t="s">
        <v>312</v>
      </c>
      <c r="F1" s="5" t="s">
        <v>18</v>
      </c>
      <c r="G1" s="5" t="s">
        <v>19</v>
      </c>
      <c r="H1" s="5" t="s">
        <v>20</v>
      </c>
      <c r="I1" s="5" t="s">
        <v>21</v>
      </c>
      <c r="J1" s="5" t="s">
        <v>22</v>
      </c>
      <c r="K1" s="5" t="s">
        <v>23</v>
      </c>
      <c r="L1" s="5" t="s">
        <v>24</v>
      </c>
      <c r="M1" s="5" t="s">
        <v>25</v>
      </c>
      <c r="N1" s="5" t="s">
        <v>26</v>
      </c>
      <c r="O1" s="5" t="s">
        <v>27</v>
      </c>
      <c r="P1" s="5" t="s">
        <v>28</v>
      </c>
      <c r="Q1" s="5" t="s">
        <v>29</v>
      </c>
      <c r="R1" s="5" t="s">
        <v>30</v>
      </c>
      <c r="S1" s="5" t="s">
        <v>31</v>
      </c>
      <c r="T1" s="19" t="s">
        <v>413</v>
      </c>
    </row>
    <row r="2" spans="1:20" s="26" customFormat="1" ht="12.75">
      <c r="A2" s="24">
        <v>45656</v>
      </c>
      <c r="B2" s="24" t="s">
        <v>387</v>
      </c>
      <c r="C2" s="24" t="s">
        <v>513</v>
      </c>
      <c r="D2" s="24" t="s">
        <v>269</v>
      </c>
      <c r="E2" s="24" t="s">
        <v>499</v>
      </c>
      <c r="F2" s="45">
        <v>0</v>
      </c>
      <c r="G2" s="45">
        <v>0</v>
      </c>
      <c r="H2" s="45">
        <v>39408173.510007553</v>
      </c>
      <c r="I2" s="45">
        <v>387466.47392217576</v>
      </c>
      <c r="J2" s="45">
        <v>0</v>
      </c>
      <c r="K2" s="45">
        <v>0</v>
      </c>
      <c r="L2" s="45">
        <v>0</v>
      </c>
      <c r="M2" s="45">
        <v>0</v>
      </c>
      <c r="N2" s="45">
        <v>0</v>
      </c>
      <c r="O2" s="45">
        <v>0</v>
      </c>
      <c r="P2" s="45">
        <v>0</v>
      </c>
      <c r="Q2" s="45">
        <v>0</v>
      </c>
      <c r="R2" s="45">
        <v>0</v>
      </c>
      <c r="S2" s="45">
        <v>0</v>
      </c>
      <c r="T2" s="45">
        <v>39795639.983929731</v>
      </c>
    </row>
    <row r="3" spans="1:20" s="26" customFormat="1" ht="12.75">
      <c r="A3" s="24">
        <v>45656</v>
      </c>
      <c r="B3" s="24" t="s">
        <v>387</v>
      </c>
      <c r="C3" s="24" t="s">
        <v>513</v>
      </c>
      <c r="D3" s="24" t="s">
        <v>270</v>
      </c>
      <c r="E3" s="24" t="s">
        <v>499</v>
      </c>
      <c r="F3" s="45">
        <v>0</v>
      </c>
      <c r="G3" s="45">
        <v>0</v>
      </c>
      <c r="H3" s="45">
        <v>39408173.510007553</v>
      </c>
      <c r="I3" s="45">
        <v>387466.47392217576</v>
      </c>
      <c r="J3" s="45">
        <v>0</v>
      </c>
      <c r="K3" s="45">
        <v>0</v>
      </c>
      <c r="L3" s="45">
        <v>0</v>
      </c>
      <c r="M3" s="45">
        <v>0</v>
      </c>
      <c r="N3" s="45">
        <v>0</v>
      </c>
      <c r="O3" s="45">
        <v>0</v>
      </c>
      <c r="P3" s="45">
        <v>0</v>
      </c>
      <c r="Q3" s="45">
        <v>0</v>
      </c>
      <c r="R3" s="45">
        <v>0</v>
      </c>
      <c r="S3" s="45">
        <v>0</v>
      </c>
      <c r="T3" s="45">
        <v>39795639.983929731</v>
      </c>
    </row>
    <row r="4" spans="2:20" ht="15">
      <c r="B4" s="24"/>
      <c r="D4" s="9"/>
      <c r="J4" s="65"/>
      <c r="T4" s="65"/>
    </row>
    <row r="5" spans="4:20" ht="15">
      <c r="D5" s="9"/>
      <c r="E5" s="9"/>
      <c r="F5" s="9"/>
      <c r="G5" s="9"/>
      <c r="H5" s="9"/>
      <c r="I5" s="9"/>
      <c r="J5" s="9"/>
      <c r="K5" s="9"/>
      <c r="L5" s="9"/>
      <c r="M5" s="9"/>
      <c r="N5" s="9"/>
      <c r="O5" s="9"/>
      <c r="P5" s="9"/>
      <c r="Q5" s="9"/>
      <c r="R5" s="9"/>
      <c r="S5" s="9"/>
      <c r="T5" s="9"/>
    </row>
    <row r="6" spans="8:20" ht="15">
      <c r="H6" s="86"/>
      <c r="I6" s="65"/>
      <c r="T6" s="65"/>
    </row>
    <row r="7" spans="8:20" ht="15">
      <c r="H7" s="45"/>
      <c r="I7" s="93"/>
      <c r="T7" s="65"/>
    </row>
    <row r="8" ht="15">
      <c r="J8" s="88"/>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I28"/>
  <sheetViews>
    <sheetView workbookViewId="0" topLeftCell="A1">
      <selection pane="topLeft" activeCell="I2" sqref="I2"/>
    </sheetView>
  </sheetViews>
  <sheetFormatPr defaultColWidth="9.140625" defaultRowHeight="15"/>
  <cols>
    <col min="1" max="1" width="11.1428571428571" bestFit="1" customWidth="1"/>
    <col min="2" max="2" width="13.4285714285714" style="9" customWidth="1"/>
    <col min="3" max="3" width="21" style="9"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4" t="s">
        <v>463</v>
      </c>
      <c r="C1" s="14" t="s">
        <v>477</v>
      </c>
      <c r="D1" t="s">
        <v>242</v>
      </c>
      <c r="E1" t="s">
        <v>312</v>
      </c>
      <c r="F1" s="5" t="s">
        <v>34</v>
      </c>
      <c r="G1" s="5" t="s">
        <v>37</v>
      </c>
      <c r="H1" s="5" t="s">
        <v>38</v>
      </c>
      <c r="I1" t="s">
        <v>41</v>
      </c>
    </row>
    <row r="2" spans="1:9" ht="15">
      <c r="A2" s="24">
        <v>45656</v>
      </c>
      <c r="B2" s="24" t="s">
        <v>464</v>
      </c>
      <c r="C2" s="24" t="s">
        <v>514</v>
      </c>
      <c r="D2" s="24" t="s">
        <v>287</v>
      </c>
      <c r="E2" s="24" t="s">
        <v>499</v>
      </c>
      <c r="F2" s="45">
        <v>7038970.0282323761</v>
      </c>
      <c r="G2" s="45">
        <v>4561963.8183011934</v>
      </c>
      <c r="H2" s="45">
        <v>7273704.7058094013</v>
      </c>
      <c r="I2" s="45">
        <v>4561963.8183011934</v>
      </c>
    </row>
    <row r="3" spans="1:9" ht="15">
      <c r="A3" s="24">
        <v>45656</v>
      </c>
      <c r="B3" s="24" t="s">
        <v>464</v>
      </c>
      <c r="C3" s="24" t="s">
        <v>514</v>
      </c>
      <c r="D3" s="24" t="s">
        <v>253</v>
      </c>
      <c r="E3" s="24" t="s">
        <v>499</v>
      </c>
      <c r="F3" s="45">
        <v>860754.16210465983</v>
      </c>
      <c r="G3" s="45">
        <v>168310.37566450972</v>
      </c>
      <c r="H3" s="45">
        <v>1032682.7753087139</v>
      </c>
      <c r="I3" s="45">
        <v>176109.42515389092</v>
      </c>
    </row>
    <row r="4" spans="1:9" ht="15">
      <c r="A4" s="24">
        <v>45656</v>
      </c>
      <c r="B4" s="24" t="s">
        <v>464</v>
      </c>
      <c r="C4" s="24" t="s">
        <v>515</v>
      </c>
      <c r="D4" s="24" t="s">
        <v>287</v>
      </c>
      <c r="E4" s="24" t="s">
        <v>499</v>
      </c>
      <c r="F4" s="45">
        <v>8079176.8301767632</v>
      </c>
      <c r="G4" s="45">
        <v>0</v>
      </c>
      <c r="H4" s="45">
        <v>11993863.937902002</v>
      </c>
      <c r="I4" s="45">
        <v>0</v>
      </c>
    </row>
    <row r="5" spans="1:9" ht="15">
      <c r="A5" s="24">
        <v>45656</v>
      </c>
      <c r="B5" s="24" t="s">
        <v>464</v>
      </c>
      <c r="C5" s="24" t="s">
        <v>515</v>
      </c>
      <c r="D5" s="24" t="s">
        <v>253</v>
      </c>
      <c r="E5" s="24" t="s">
        <v>499</v>
      </c>
      <c r="F5" s="45">
        <v>3194367.7813602798</v>
      </c>
      <c r="G5" s="45">
        <v>0</v>
      </c>
      <c r="H5" s="45">
        <v>4083490.7771313083</v>
      </c>
      <c r="I5" s="45">
        <v>0</v>
      </c>
    </row>
    <row r="6" spans="1:9" ht="15">
      <c r="A6" s="24">
        <v>45656</v>
      </c>
      <c r="B6" s="24" t="s">
        <v>464</v>
      </c>
      <c r="C6" s="24" t="s">
        <v>516</v>
      </c>
      <c r="D6" s="24" t="s">
        <v>287</v>
      </c>
      <c r="E6" s="24" t="s">
        <v>499</v>
      </c>
      <c r="F6" s="45">
        <v>3305888.1046640077</v>
      </c>
      <c r="G6" s="45">
        <v>0</v>
      </c>
      <c r="H6" s="45">
        <v>4048956.8609059625</v>
      </c>
      <c r="I6" s="45">
        <v>0</v>
      </c>
    </row>
    <row r="7" spans="1:9" ht="15">
      <c r="A7" s="24">
        <v>45656</v>
      </c>
      <c r="B7" s="24" t="s">
        <v>464</v>
      </c>
      <c r="C7" s="24" t="s">
        <v>516</v>
      </c>
      <c r="D7" s="24" t="s">
        <v>253</v>
      </c>
      <c r="E7" s="24" t="s">
        <v>499</v>
      </c>
      <c r="F7" s="45">
        <v>1637704.0857125546</v>
      </c>
      <c r="G7" s="45">
        <v>0</v>
      </c>
      <c r="H7" s="45">
        <v>1751588.6205308046</v>
      </c>
      <c r="I7" s="45">
        <v>0</v>
      </c>
    </row>
    <row r="8" spans="1:9" ht="15">
      <c r="A8" s="24">
        <v>45656</v>
      </c>
      <c r="B8" s="24" t="s">
        <v>464</v>
      </c>
      <c r="C8" s="24" t="s">
        <v>517</v>
      </c>
      <c r="D8" s="24" t="s">
        <v>287</v>
      </c>
      <c r="E8" s="24" t="s">
        <v>499</v>
      </c>
      <c r="F8" s="45">
        <v>317263.79965368001</v>
      </c>
      <c r="G8" s="45">
        <v>0</v>
      </c>
      <c r="H8" s="45">
        <v>317263.79965368001</v>
      </c>
      <c r="I8" s="45">
        <v>0</v>
      </c>
    </row>
    <row r="9" spans="1:9" ht="15">
      <c r="A9" s="24">
        <v>45656</v>
      </c>
      <c r="B9" s="24" t="s">
        <v>464</v>
      </c>
      <c r="C9" s="24" t="s">
        <v>517</v>
      </c>
      <c r="D9" s="24" t="s">
        <v>253</v>
      </c>
      <c r="E9" s="24" t="s">
        <v>499</v>
      </c>
      <c r="F9" s="45">
        <v>19602.948555529154</v>
      </c>
      <c r="G9" s="45">
        <v>0</v>
      </c>
      <c r="H9" s="45">
        <v>19602.948555529154</v>
      </c>
      <c r="I9" s="45">
        <v>0</v>
      </c>
    </row>
    <row r="11" spans="6:9" ht="15">
      <c r="F11" s="87"/>
      <c r="G11" s="87"/>
      <c r="H11" s="87"/>
      <c r="I11" s="87"/>
    </row>
    <row r="12" spans="2:9" ht="15">
      <c r="B12" s="79"/>
      <c r="C12" s="79"/>
      <c r="D12" s="83"/>
      <c r="E12" s="83"/>
      <c r="F12" s="87"/>
      <c r="G12" s="87"/>
      <c r="H12" s="87"/>
      <c r="I12" s="87"/>
    </row>
    <row r="13" spans="2:9" ht="15">
      <c r="B13" s="79"/>
      <c r="C13" s="79"/>
      <c r="D13" s="83"/>
      <c r="E13" s="83"/>
      <c r="F13" s="87"/>
      <c r="G13" s="87"/>
      <c r="H13" s="87"/>
      <c r="I13" s="87"/>
    </row>
    <row r="14" spans="2:9" ht="15">
      <c r="B14" s="79"/>
      <c r="C14" s="79"/>
      <c r="D14" s="83"/>
      <c r="E14" s="83"/>
      <c r="F14" s="87"/>
      <c r="G14" s="87"/>
      <c r="H14" s="87"/>
      <c r="I14" s="87"/>
    </row>
    <row r="15" spans="2:9" ht="15">
      <c r="B15" s="79"/>
      <c r="C15" s="79"/>
      <c r="D15" s="83"/>
      <c r="E15" s="83"/>
      <c r="F15" s="87"/>
      <c r="G15" s="87"/>
      <c r="H15" s="87"/>
      <c r="I15" s="87"/>
    </row>
    <row r="16" spans="2:9" ht="15">
      <c r="B16" s="79"/>
      <c r="C16" s="79"/>
      <c r="D16" s="83"/>
      <c r="E16" s="83"/>
      <c r="F16" s="87"/>
      <c r="G16" s="87"/>
      <c r="H16" s="87"/>
      <c r="I16" s="87"/>
    </row>
    <row r="17" spans="2:9" ht="15">
      <c r="B17" s="79"/>
      <c r="C17" s="79"/>
      <c r="D17" s="83"/>
      <c r="E17" s="83"/>
      <c r="F17" s="87"/>
      <c r="G17" s="87"/>
      <c r="H17" s="87"/>
      <c r="I17" s="87"/>
    </row>
    <row r="18" spans="2:9" ht="15">
      <c r="B18" s="79"/>
      <c r="C18" s="79"/>
      <c r="D18" s="83"/>
      <c r="E18" s="83"/>
      <c r="F18" s="87"/>
      <c r="G18" s="87"/>
      <c r="H18" s="87"/>
      <c r="I18" s="87"/>
    </row>
    <row r="19" spans="2:9" ht="15">
      <c r="B19" s="79"/>
      <c r="C19" s="79"/>
      <c r="D19" s="83"/>
      <c r="E19" s="83"/>
      <c r="F19" s="87"/>
      <c r="G19" s="87"/>
      <c r="H19" s="87"/>
      <c r="I19" s="87"/>
    </row>
    <row r="20" spans="6:9" ht="15">
      <c r="F20" s="87"/>
      <c r="G20" s="87"/>
      <c r="H20" s="87"/>
      <c r="I20" s="87"/>
    </row>
    <row r="21" spans="6:9" ht="15">
      <c r="F21" s="87"/>
      <c r="G21" s="87"/>
      <c r="H21" s="87"/>
      <c r="I21" s="87"/>
    </row>
    <row r="22" spans="6:9" ht="15">
      <c r="F22" s="87"/>
      <c r="G22" s="87"/>
      <c r="H22" s="87"/>
      <c r="I22" s="87"/>
    </row>
    <row r="23" spans="6:9" ht="15">
      <c r="F23" s="87"/>
      <c r="G23" s="87"/>
      <c r="H23" s="87"/>
      <c r="I23" s="87"/>
    </row>
    <row r="24" spans="6:9" ht="15">
      <c r="F24" s="87"/>
      <c r="G24" s="87"/>
      <c r="H24" s="87"/>
      <c r="I24" s="87"/>
    </row>
    <row r="25" spans="6:9" ht="15">
      <c r="F25" s="87"/>
      <c r="G25" s="87"/>
      <c r="H25" s="87"/>
      <c r="I25" s="87"/>
    </row>
    <row r="26" spans="6:9" ht="15">
      <c r="F26" s="87"/>
      <c r="G26" s="87"/>
      <c r="H26" s="87"/>
      <c r="I26" s="87"/>
    </row>
    <row r="27" spans="6:9" ht="15">
      <c r="F27" s="87"/>
      <c r="G27" s="87"/>
      <c r="H27" s="87"/>
      <c r="I27" s="87"/>
    </row>
    <row r="28" spans="6:9" ht="15">
      <c r="F28" s="87"/>
      <c r="G28" s="87"/>
      <c r="H28" s="87"/>
      <c r="I28"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8"/>
  <sheetViews>
    <sheetView workbookViewId="0" topLeftCell="A1">
      <selection pane="topLeft" activeCell="A2" sqref="A2:A5"/>
    </sheetView>
  </sheetViews>
  <sheetFormatPr defaultColWidth="9.140625" defaultRowHeight="15"/>
  <cols>
    <col min="1" max="1" width="11.5714285714286" bestFit="1" customWidth="1"/>
    <col min="2" max="2" width="16.7142857142857" style="9" customWidth="1"/>
    <col min="3" max="3" width="24.1428571428571" style="9" customWidth="1"/>
    <col min="4" max="4" width="16.7142857142857" customWidth="1"/>
    <col min="5" max="5" width="11.5714285714286" customWidth="1"/>
    <col min="6" max="6" width="14" customWidth="1"/>
    <col min="7" max="7" width="14.4285714285714" customWidth="1"/>
  </cols>
  <sheetData>
    <row r="1" spans="1:7" ht="15">
      <c r="A1" t="s">
        <v>232</v>
      </c>
      <c r="B1" s="14" t="s">
        <v>463</v>
      </c>
      <c r="C1" s="14" t="s">
        <v>477</v>
      </c>
      <c r="D1" t="s">
        <v>242</v>
      </c>
      <c r="E1" t="s">
        <v>312</v>
      </c>
      <c r="F1" t="s">
        <v>36</v>
      </c>
      <c r="G1" t="s">
        <v>40</v>
      </c>
    </row>
    <row r="2" spans="1:7" ht="15">
      <c r="A2" s="24">
        <v>45656</v>
      </c>
      <c r="B2" s="24" t="s">
        <v>464</v>
      </c>
      <c r="C2" s="24" t="s">
        <v>514</v>
      </c>
      <c r="D2" s="24" t="s">
        <v>501</v>
      </c>
      <c r="E2" s="24" t="s">
        <v>499</v>
      </c>
      <c r="F2" s="44">
        <v>0</v>
      </c>
      <c r="G2" s="44">
        <v>0</v>
      </c>
    </row>
    <row r="3" spans="1:7" ht="15">
      <c r="A3" s="24">
        <v>45656</v>
      </c>
      <c r="B3" s="24" t="s">
        <v>464</v>
      </c>
      <c r="C3" s="24" t="s">
        <v>515</v>
      </c>
      <c r="D3" s="24" t="s">
        <v>501</v>
      </c>
      <c r="E3" s="24" t="s">
        <v>499</v>
      </c>
      <c r="F3" s="28">
        <v>0</v>
      </c>
      <c r="G3" s="44">
        <v>0</v>
      </c>
    </row>
    <row r="4" spans="1:7" ht="15">
      <c r="A4" s="24">
        <v>45656</v>
      </c>
      <c r="B4" s="24" t="s">
        <v>464</v>
      </c>
      <c r="C4" s="24" t="s">
        <v>516</v>
      </c>
      <c r="D4" s="24" t="s">
        <v>501</v>
      </c>
      <c r="E4" s="24" t="s">
        <v>499</v>
      </c>
      <c r="F4" s="44">
        <v>0</v>
      </c>
      <c r="G4" s="44">
        <v>0</v>
      </c>
    </row>
    <row r="5" spans="1:7" ht="15">
      <c r="A5" s="24">
        <v>45656</v>
      </c>
      <c r="B5" s="24" t="s">
        <v>464</v>
      </c>
      <c r="C5" s="24" t="s">
        <v>517</v>
      </c>
      <c r="D5" s="24" t="s">
        <v>501</v>
      </c>
      <c r="E5" s="24" t="s">
        <v>499</v>
      </c>
      <c r="F5" s="28">
        <v>0</v>
      </c>
      <c r="G5" s="44">
        <v>0</v>
      </c>
    </row>
    <row r="6" spans="1:4" ht="15">
      <c r="A6" s="24"/>
      <c r="B6" s="24"/>
      <c r="D6" s="9"/>
    </row>
    <row r="7" ht="15">
      <c r="A7" s="24"/>
    </row>
    <row r="8" ht="15">
      <c r="A8" s="24"/>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