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105"/>
  </bookViews>
  <sheets>
    <sheet name="2022BSE equities turnover" sheetId="1" r:id="rId1"/>
  </sheets>
  <calcPr calcId="145621"/>
</workbook>
</file>

<file path=xl/calcChain.xml><?xml version="1.0" encoding="utf-8"?>
<calcChain xmlns="http://schemas.openxmlformats.org/spreadsheetml/2006/main">
  <c r="D15" i="1" l="1"/>
  <c r="D14" i="1"/>
  <c r="D13" i="1" l="1"/>
  <c r="D12" i="1" l="1"/>
  <c r="D11" i="1" l="1"/>
  <c r="D10" i="1" l="1"/>
  <c r="D9" i="1" l="1"/>
  <c r="D8" i="1"/>
  <c r="D7" i="1"/>
  <c r="D6" i="1"/>
  <c r="D5" i="1"/>
</calcChain>
</file>

<file path=xl/sharedStrings.xml><?xml version="1.0" encoding="utf-8"?>
<sst xmlns="http://schemas.openxmlformats.org/spreadsheetml/2006/main" count="6" uniqueCount="6">
  <si>
    <t>Turnover (HUF billion)</t>
  </si>
  <si>
    <t>Change (previous year = 100 %)</t>
  </si>
  <si>
    <t>Forgalom* (Mrd Ft)</t>
  </si>
  <si>
    <t>Üzletkötések száma (ezer db)</t>
  </si>
  <si>
    <r>
      <t>*</t>
    </r>
    <r>
      <rPr>
        <b/>
        <sz val="11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>duplikáltan számolva</t>
    </r>
  </si>
  <si>
    <t>BSE and BÉTa equities turnover 2018 - 2022  (double counted)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</si>
</sst>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0.0%"/>
    <numFmt numFmtId="165" formatCode="_-* #,##0\ _F_t_-;\-* #,##0\ _F_t_-;_-* &quot;-&quot;??\ _F_t_-;_-@_-"/>
  </numFmts>
  <fonts count="22" x14ac:knownFonts="1">
    <font>
      <sz val="10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9"/>
      <name val="Calibri"/>
      <family val="2"/>
      <charset val="238"/>
      <scheme val="minor"/>
    </font>
    <font>
      <sz val="10"/>
      <color indexed="9"/>
      <name val="Arial"/>
      <family val="2"/>
    </font>
    <font>
      <b/>
      <sz val="11"/>
      <color indexed="62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Arial"/>
      <family val="2"/>
    </font>
    <font>
      <b/>
      <sz val="11"/>
      <color indexed="10"/>
      <name val="Calibri"/>
      <family val="2"/>
      <charset val="238"/>
      <scheme val="minor"/>
    </font>
    <font>
      <b/>
      <sz val="10"/>
      <color theme="1"/>
      <name val="Arial"/>
      <family val="2"/>
    </font>
    <font>
      <sz val="10"/>
      <color indexed="9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FF0000"/>
      <name val="Arial"/>
      <family val="2"/>
    </font>
    <font>
      <b/>
      <sz val="11"/>
      <color rgb="FFFF0000"/>
      <name val="Calibri"/>
      <family val="2"/>
      <charset val="238"/>
      <scheme val="minor"/>
    </font>
    <font>
      <sz val="10"/>
      <color indexed="10"/>
      <name val="Arial"/>
      <family val="2"/>
      <charset val="238"/>
    </font>
    <font>
      <b/>
      <sz val="10"/>
      <color indexed="10"/>
      <name val="Arial"/>
      <family val="2"/>
    </font>
    <font>
      <b/>
      <sz val="11"/>
      <color theme="1"/>
      <name val="Calibri"/>
      <family val="2"/>
      <charset val="238"/>
      <scheme val="minor"/>
    </font>
    <font>
      <sz val="10"/>
      <name val="Arial"/>
    </font>
    <font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7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7" fillId="0" borderId="0"/>
  </cellStyleXfs>
  <cellXfs count="53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164" fontId="6" fillId="0" borderId="0" xfId="1" applyNumberFormat="1" applyFont="1" applyFill="1"/>
    <xf numFmtId="0" fontId="8" fillId="0" borderId="0" xfId="0" applyFont="1" applyFill="1"/>
    <xf numFmtId="3" fontId="6" fillId="0" borderId="0" xfId="0" applyNumberFormat="1" applyFont="1" applyFill="1"/>
    <xf numFmtId="0" fontId="2" fillId="0" borderId="0" xfId="0" applyFont="1" applyFill="1"/>
    <xf numFmtId="0" fontId="10" fillId="0" borderId="0" xfId="0" applyFont="1" applyFill="1"/>
    <xf numFmtId="0" fontId="12" fillId="0" borderId="0" xfId="0" applyFont="1" applyFill="1"/>
    <xf numFmtId="3" fontId="3" fillId="0" borderId="0" xfId="0" applyNumberFormat="1" applyFont="1" applyFill="1"/>
    <xf numFmtId="0" fontId="13" fillId="0" borderId="0" xfId="0" applyFont="1" applyFill="1"/>
    <xf numFmtId="0" fontId="14" fillId="0" borderId="0" xfId="0" applyFont="1" applyFill="1"/>
    <xf numFmtId="0" fontId="15" fillId="0" borderId="0" xfId="0" applyFont="1" applyFill="1"/>
    <xf numFmtId="0" fontId="16" fillId="0" borderId="0" xfId="0" applyFont="1" applyAlignment="1">
      <alignment horizontal="justify" vertical="center"/>
    </xf>
    <xf numFmtId="0" fontId="8" fillId="0" borderId="0" xfId="0" applyFont="1"/>
    <xf numFmtId="0" fontId="17" fillId="0" borderId="0" xfId="0" applyFont="1" applyFill="1"/>
    <xf numFmtId="164" fontId="17" fillId="0" borderId="0" xfId="1" applyNumberFormat="1" applyFont="1" applyFill="1"/>
    <xf numFmtId="3" fontId="15" fillId="0" borderId="0" xfId="0" applyNumberFormat="1" applyFont="1" applyFill="1"/>
    <xf numFmtId="1" fontId="15" fillId="0" borderId="0" xfId="0" applyNumberFormat="1" applyFont="1" applyFill="1"/>
    <xf numFmtId="0" fontId="18" fillId="0" borderId="0" xfId="0" applyFont="1" applyFill="1"/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3" fontId="8" fillId="0" borderId="0" xfId="0" applyNumberFormat="1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/>
    <xf numFmtId="0" fontId="3" fillId="0" borderId="0" xfId="0" applyFont="1" applyFill="1" applyBorder="1"/>
    <xf numFmtId="0" fontId="1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/>
    <xf numFmtId="3" fontId="1" fillId="0" borderId="1" xfId="0" applyNumberFormat="1" applyFont="1" applyFill="1" applyBorder="1"/>
    <xf numFmtId="164" fontId="1" fillId="0" borderId="1" xfId="1" applyNumberFormat="1" applyFont="1" applyFill="1" applyBorder="1"/>
    <xf numFmtId="0" fontId="1" fillId="0" borderId="1" xfId="0" applyFont="1" applyFill="1" applyBorder="1"/>
    <xf numFmtId="0" fontId="19" fillId="0" borderId="0" xfId="0" applyFont="1" applyFill="1" applyBorder="1"/>
    <xf numFmtId="0" fontId="1" fillId="0" borderId="0" xfId="0" applyFont="1" applyFill="1" applyBorder="1"/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9" fillId="2" borderId="2" xfId="3" applyFont="1" applyFill="1" applyBorder="1" applyAlignment="1">
      <alignment vertical="center"/>
    </xf>
    <xf numFmtId="0" fontId="9" fillId="2" borderId="3" xfId="3" applyFont="1" applyFill="1" applyBorder="1" applyAlignment="1">
      <alignment vertical="center" wrapText="1"/>
    </xf>
    <xf numFmtId="0" fontId="9" fillId="3" borderId="3" xfId="3" applyFont="1" applyFill="1" applyBorder="1" applyAlignment="1">
      <alignment vertical="center" wrapText="1"/>
    </xf>
    <xf numFmtId="0" fontId="9" fillId="2" borderId="4" xfId="3" applyFont="1" applyFill="1" applyBorder="1" applyAlignment="1">
      <alignment vertical="center"/>
    </xf>
    <xf numFmtId="3" fontId="8" fillId="4" borderId="5" xfId="3" applyNumberFormat="1" applyFont="1" applyFill="1" applyBorder="1" applyAlignment="1">
      <alignment vertical="center" wrapText="1"/>
    </xf>
    <xf numFmtId="3" fontId="8" fillId="0" borderId="5" xfId="3" applyNumberFormat="1" applyFont="1" applyFill="1" applyBorder="1" applyAlignment="1">
      <alignment vertical="center" wrapText="1"/>
    </xf>
    <xf numFmtId="3" fontId="21" fillId="5" borderId="5" xfId="3" applyNumberFormat="1" applyFont="1" applyFill="1" applyBorder="1" applyAlignment="1">
      <alignment vertical="center" wrapText="1"/>
    </xf>
    <xf numFmtId="0" fontId="8" fillId="4" borderId="0" xfId="3" applyFont="1" applyFill="1" applyAlignment="1">
      <alignment vertical="center"/>
    </xf>
    <xf numFmtId="0" fontId="8" fillId="4" borderId="0" xfId="3" applyFont="1" applyFill="1"/>
    <xf numFmtId="0" fontId="3" fillId="0" borderId="0" xfId="3" applyFont="1" applyFill="1"/>
    <xf numFmtId="0" fontId="11" fillId="0" borderId="0" xfId="3" applyFont="1" applyFill="1"/>
    <xf numFmtId="0" fontId="10" fillId="0" borderId="0" xfId="3" applyFont="1" applyFill="1"/>
    <xf numFmtId="165" fontId="10" fillId="0" borderId="0" xfId="2" applyNumberFormat="1" applyFont="1" applyFill="1"/>
    <xf numFmtId="0" fontId="4" fillId="0" borderId="0" xfId="3" applyFont="1" applyFill="1"/>
  </cellXfs>
  <cellStyles count="4">
    <cellStyle name="Ezres" xfId="2" builtinId="3"/>
    <cellStyle name="Normál" xfId="0" builtinId="0"/>
    <cellStyle name="Normál 4" xfId="3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'2022BSE equities turnover'!$B$1:$G$1</c:f>
          <c:strCache>
            <c:ptCount val="1"/>
            <c:pt idx="0">
              <c:v>BSE and BÉTa equities turnover 2018 - 2022  (double counted)</c:v>
            </c:pt>
          </c:strCache>
        </c:strRef>
      </c:tx>
      <c:layout/>
      <c:overlay val="0"/>
      <c:spPr>
        <a:noFill/>
      </c:spPr>
      <c:txPr>
        <a:bodyPr/>
        <a:lstStyle/>
        <a:p>
          <a:pPr>
            <a:defRPr sz="1200"/>
          </a:pPr>
          <a:endParaRPr lang="hu-HU"/>
        </a:p>
      </c:txPr>
    </c:title>
    <c:autoTitleDeleted val="0"/>
    <c:plotArea>
      <c:layout>
        <c:manualLayout>
          <c:layoutTarget val="inner"/>
          <c:xMode val="edge"/>
          <c:yMode val="edge"/>
          <c:x val="9.4936774973109248E-2"/>
          <c:y val="0.1604330395494607"/>
          <c:w val="0.82412869730189064"/>
          <c:h val="0.6391174879700838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'2022BSE equities turnover'!$C$3</c:f>
              <c:strCache>
                <c:ptCount val="1"/>
                <c:pt idx="0">
                  <c:v>Turnover (HUF billion)</c:v>
                </c:pt>
              </c:strCache>
            </c:strRef>
          </c:tx>
          <c:spPr>
            <a:solidFill>
              <a:srgbClr val="5CC0DE"/>
            </a:solidFill>
            <a:effectLst>
              <a:innerShdw blurRad="63500" dist="50800" dir="13500000">
                <a:prstClr val="black">
                  <a:alpha val="50000"/>
                </a:prstClr>
              </a:innerShdw>
            </a:effectLst>
          </c:spPr>
          <c:invertIfNegative val="0"/>
          <c:dPt>
            <c:idx val="0"/>
            <c:invertIfNegative val="0"/>
            <c:bubble3D val="0"/>
          </c:dPt>
          <c:dLbls>
            <c:dLbl>
              <c:idx val="0"/>
              <c:layout>
                <c:manualLayout>
                  <c:x val="-2.7815095524445312E-5"/>
                  <c:y val="-3.36465504460023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1.9226146105388348E-3"/>
                  <c:y val="9.050910779241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8.39894959714547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"/>
                  <c:y val="9.77007413617120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3.5746191904697838E-3"/>
                  <c:y val="7.34365991337468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1.29214609186853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'2022BSE equities turnover'!$B$11:$B$15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'2022BSE equities turnover'!$C$11:$C$15</c:f>
              <c:numCache>
                <c:formatCode>General</c:formatCode>
                <c:ptCount val="5"/>
                <c:pt idx="0">
                  <c:v>5588</c:v>
                </c:pt>
                <c:pt idx="1">
                  <c:v>5156</c:v>
                </c:pt>
                <c:pt idx="2">
                  <c:v>6716</c:v>
                </c:pt>
                <c:pt idx="3">
                  <c:v>6550</c:v>
                </c:pt>
                <c:pt idx="4">
                  <c:v>7360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554176"/>
        <c:axId val="139564160"/>
      </c:barChart>
      <c:lineChart>
        <c:grouping val="standard"/>
        <c:varyColors val="0"/>
        <c:ser>
          <c:idx val="1"/>
          <c:order val="1"/>
          <c:tx>
            <c:strRef>
              <c:f>'2022BSE equities turnover'!$D$3</c:f>
              <c:strCache>
                <c:ptCount val="1"/>
                <c:pt idx="0">
                  <c:v>Change (previous year = 100 %)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pPr>
              <a:solidFill>
                <a:srgbClr val="002060"/>
              </a:solidFill>
              <a:ln>
                <a:solidFill>
                  <a:schemeClr val="accent1"/>
                </a:solidFill>
              </a:ln>
            </c:spPr>
          </c:marker>
          <c:dPt>
            <c:idx val="1"/>
            <c:bubble3D val="0"/>
            <c:spPr>
              <a:ln>
                <a:solidFill>
                  <a:schemeClr val="accent1"/>
                </a:solidFill>
              </a:ln>
            </c:spPr>
          </c:dPt>
          <c:dPt>
            <c:idx val="2"/>
            <c:bubble3D val="0"/>
            <c:spPr>
              <a:ln>
                <a:solidFill>
                  <a:schemeClr val="accent1"/>
                </a:solidFill>
              </a:ln>
            </c:spPr>
          </c:dPt>
          <c:dPt>
            <c:idx val="3"/>
            <c:bubble3D val="0"/>
            <c:spPr>
              <a:ln>
                <a:solidFill>
                  <a:schemeClr val="accent1"/>
                </a:solidFill>
              </a:ln>
            </c:spPr>
          </c:dPt>
          <c:dPt>
            <c:idx val="4"/>
            <c:bubble3D val="0"/>
            <c:spPr>
              <a:ln>
                <a:solidFill>
                  <a:schemeClr val="accent1"/>
                </a:solidFill>
              </a:ln>
            </c:spPr>
          </c:dPt>
          <c:dPt>
            <c:idx val="5"/>
            <c:bubble3D val="0"/>
            <c:spPr>
              <a:ln>
                <a:solidFill>
                  <a:schemeClr val="accent1"/>
                </a:solidFill>
              </a:ln>
            </c:spPr>
          </c:dPt>
          <c:dLbls>
            <c:dLbl>
              <c:idx val="0"/>
              <c:layout>
                <c:manualLayout>
                  <c:x val="-4.2845751522872212E-2"/>
                  <c:y val="-6.15289316830015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442505345474168E-2"/>
                  <c:y val="-0.14170759460894078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4882952341847866E-2"/>
                  <c:y val="-5.1685843674741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3.7135789931733221E-2"/>
                  <c:y val="-4.19764371636414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3.2947011759089803E-2"/>
                  <c:y val="-5.98423956136569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4.802554570197079E-2"/>
                  <c:y val="4.84554784450700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'2022BSE equities turnover'!$B$8:$B$12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'2022BSE equities turnover'!$D$11:$D$15</c:f>
              <c:numCache>
                <c:formatCode>0.0%</c:formatCode>
                <c:ptCount val="5"/>
                <c:pt idx="0">
                  <c:v>3.6157982569998248E-2</c:v>
                </c:pt>
                <c:pt idx="1">
                  <c:v>-7.7308518253400127E-2</c:v>
                </c:pt>
                <c:pt idx="2">
                  <c:v>0.30256012412723043</c:v>
                </c:pt>
                <c:pt idx="3">
                  <c:v>-2.4717093508040522E-2</c:v>
                </c:pt>
                <c:pt idx="4">
                  <c:v>0.12366412213740463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054912"/>
        <c:axId val="139565696"/>
      </c:lineChart>
      <c:catAx>
        <c:axId val="139554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9564160"/>
        <c:crosses val="autoZero"/>
        <c:auto val="1"/>
        <c:lblAlgn val="ctr"/>
        <c:lblOffset val="100"/>
        <c:noMultiLvlLbl val="0"/>
      </c:catAx>
      <c:valAx>
        <c:axId val="13956416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50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crossAx val="139554176"/>
        <c:crosses val="autoZero"/>
        <c:crossBetween val="between"/>
      </c:valAx>
      <c:valAx>
        <c:axId val="139565696"/>
        <c:scaling>
          <c:orientation val="minMax"/>
        </c:scaling>
        <c:delete val="0"/>
        <c:axPos val="r"/>
        <c:numFmt formatCode="0.0%" sourceLinked="1"/>
        <c:majorTickMark val="out"/>
        <c:minorTickMark val="none"/>
        <c:tickLblPos val="nextTo"/>
        <c:crossAx val="140054912"/>
        <c:crosses val="max"/>
        <c:crossBetween val="between"/>
      </c:valAx>
      <c:catAx>
        <c:axId val="1400549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9565696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11587358947068273"/>
          <c:y val="0.87018756562410515"/>
          <c:w val="0.73057557627511283"/>
          <c:h val="8.1294811779081683E-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Trebuchet MS" panose="020B0603020202020204" pitchFamily="34" charset="0"/>
        </a:defRPr>
      </a:pPr>
      <a:endParaRPr lang="hu-HU"/>
    </a:p>
  </c:txPr>
  <c:printSettings>
    <c:headerFooter alignWithMargins="0">
      <c:oddHeader>&amp;U</c:oddHeader>
      <c:oddFooter>Page &amp;O</c:oddFooter>
    </c:headerFooter>
    <c:pageMargins b="1" l="0.75" r="0.75" t="1" header="0.5" footer="0.5"/>
    <c:pageSetup orientation="landscape" horizont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412220</xdr:colOff>
      <xdr:row>10</xdr:row>
      <xdr:rowOff>115622</xdr:rowOff>
    </xdr:from>
    <xdr:to>
      <xdr:col>17</xdr:col>
      <xdr:colOff>275166</xdr:colOff>
      <xdr:row>31</xdr:row>
      <xdr:rowOff>62441</xdr:rowOff>
    </xdr:to>
    <xdr:graphicFrame macro="">
      <xdr:nvGraphicFramePr>
        <xdr:cNvPr id="2" name="Diagram 1" title="A BÉT azonnali részvényforgalmának alakulása 2006-20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5"/>
  <sheetViews>
    <sheetView showGridLines="0" tabSelected="1" zoomScale="90" zoomScaleNormal="90" workbookViewId="0">
      <selection activeCell="D24" sqref="D24"/>
    </sheetView>
  </sheetViews>
  <sheetFormatPr defaultRowHeight="12.75" x14ac:dyDescent="0.2"/>
  <cols>
    <col min="1" max="2" width="9.140625" style="2"/>
    <col min="3" max="3" width="21" style="2" bestFit="1" customWidth="1"/>
    <col min="4" max="4" width="28.85546875" style="2" bestFit="1" customWidth="1"/>
    <col min="5" max="5" width="9.140625" style="2"/>
    <col min="6" max="6" width="25.42578125" style="2" customWidth="1"/>
    <col min="7" max="17" width="9.140625" style="2"/>
    <col min="18" max="18" width="9.28515625" style="2" bestFit="1" customWidth="1"/>
    <col min="19" max="19" width="12" style="2" bestFit="1" customWidth="1"/>
    <col min="20" max="20" width="13" style="2" bestFit="1" customWidth="1"/>
    <col min="21" max="16384" width="9.140625" style="2"/>
  </cols>
  <sheetData>
    <row r="1" spans="2:24" ht="33" customHeight="1" thickBot="1" x14ac:dyDescent="0.25">
      <c r="B1" s="37" t="s">
        <v>5</v>
      </c>
      <c r="C1" s="38"/>
      <c r="D1" s="38"/>
      <c r="E1" s="38"/>
      <c r="F1" s="38"/>
      <c r="G1" s="38"/>
      <c r="H1" s="39"/>
      <c r="I1" s="40">
        <v>2009</v>
      </c>
      <c r="J1" s="40">
        <v>2010</v>
      </c>
      <c r="K1" s="40">
        <v>2011</v>
      </c>
      <c r="L1" s="40">
        <v>2012</v>
      </c>
      <c r="M1" s="40">
        <v>2013</v>
      </c>
      <c r="N1" s="40">
        <v>2014</v>
      </c>
      <c r="O1" s="40">
        <v>2015</v>
      </c>
      <c r="P1" s="41">
        <v>2016</v>
      </c>
      <c r="Q1" s="40">
        <v>2017</v>
      </c>
      <c r="R1" s="40">
        <v>2018</v>
      </c>
      <c r="S1" s="40">
        <v>2019</v>
      </c>
      <c r="T1" s="40">
        <v>2020</v>
      </c>
      <c r="U1" s="40">
        <v>2021</v>
      </c>
      <c r="V1" s="40">
        <v>2022</v>
      </c>
      <c r="W1" s="40">
        <v>2023</v>
      </c>
      <c r="X1" s="40">
        <v>2024</v>
      </c>
    </row>
    <row r="2" spans="2:24" ht="15.75" thickBot="1" x14ac:dyDescent="0.3">
      <c r="B2" s="1"/>
      <c r="C2" s="1"/>
      <c r="D2" s="1"/>
      <c r="E2" s="1"/>
      <c r="F2" s="3"/>
      <c r="G2" s="1"/>
      <c r="H2" s="42" t="s">
        <v>2</v>
      </c>
      <c r="I2" s="43">
        <v>10959</v>
      </c>
      <c r="J2" s="43">
        <v>11045</v>
      </c>
      <c r="K2" s="43">
        <v>7695</v>
      </c>
      <c r="L2" s="43">
        <v>4864</v>
      </c>
      <c r="M2" s="43">
        <v>4695</v>
      </c>
      <c r="N2" s="43">
        <v>3764</v>
      </c>
      <c r="O2" s="43">
        <v>4284.7184680099999</v>
      </c>
      <c r="P2" s="44">
        <v>4610</v>
      </c>
      <c r="Q2" s="44">
        <v>5393.0734266904001</v>
      </c>
      <c r="R2" s="44">
        <v>5588.0114227480217</v>
      </c>
      <c r="S2" s="44">
        <v>5156.1998699738197</v>
      </c>
      <c r="T2" s="44">
        <v>6716.1925596517212</v>
      </c>
      <c r="U2" s="44">
        <v>6550.0074644688402</v>
      </c>
      <c r="V2" s="44">
        <v>7360.2204160466199</v>
      </c>
      <c r="W2" s="44">
        <v>4972.3927757371403</v>
      </c>
      <c r="X2" s="45">
        <v>5935.6046919068622</v>
      </c>
    </row>
    <row r="3" spans="2:24" ht="22.5" customHeight="1" thickBot="1" x14ac:dyDescent="0.3">
      <c r="B3" s="29"/>
      <c r="C3" s="30" t="s">
        <v>0</v>
      </c>
      <c r="D3" s="30" t="s">
        <v>1</v>
      </c>
      <c r="E3" s="4"/>
      <c r="F3" s="6"/>
      <c r="G3" s="4"/>
      <c r="H3" s="42" t="s">
        <v>3</v>
      </c>
      <c r="I3" s="43">
        <v>3304</v>
      </c>
      <c r="J3" s="43">
        <v>2612</v>
      </c>
      <c r="K3" s="43">
        <v>2335</v>
      </c>
      <c r="L3" s="43">
        <v>1639</v>
      </c>
      <c r="M3" s="43">
        <v>1355</v>
      </c>
      <c r="N3" s="43">
        <v>1196</v>
      </c>
      <c r="O3" s="43">
        <v>1332.8820000000001</v>
      </c>
      <c r="P3" s="44">
        <v>1372</v>
      </c>
      <c r="Q3" s="44">
        <v>1759.2919999999999</v>
      </c>
      <c r="R3" s="44">
        <v>1685.4929999999999</v>
      </c>
      <c r="S3" s="44">
        <v>1646.835</v>
      </c>
      <c r="T3" s="44">
        <v>2123.6370000000002</v>
      </c>
      <c r="U3" s="44">
        <v>1685.67</v>
      </c>
      <c r="V3" s="44">
        <v>2170.328</v>
      </c>
      <c r="W3" s="44">
        <v>1475.576</v>
      </c>
      <c r="X3" s="45">
        <v>1452.222</v>
      </c>
    </row>
    <row r="4" spans="2:24" ht="15" x14ac:dyDescent="0.25">
      <c r="B4" s="31">
        <v>2011</v>
      </c>
      <c r="C4" s="32">
        <v>7695</v>
      </c>
      <c r="D4" s="33">
        <v>8.0000000000000002E-3</v>
      </c>
      <c r="E4" s="7"/>
      <c r="F4" s="8"/>
      <c r="G4" s="4"/>
      <c r="H4" s="46" t="s">
        <v>4</v>
      </c>
      <c r="I4" s="47"/>
      <c r="J4" s="47"/>
      <c r="K4" s="47"/>
      <c r="L4" s="47"/>
      <c r="M4" s="47"/>
      <c r="N4" s="47"/>
      <c r="O4" s="48"/>
      <c r="P4" s="49"/>
      <c r="Q4" s="50"/>
      <c r="R4" s="50"/>
      <c r="S4" s="50"/>
      <c r="T4" s="51"/>
      <c r="U4" s="50"/>
      <c r="V4" s="50"/>
      <c r="W4" s="50"/>
      <c r="X4" s="52"/>
    </row>
    <row r="5" spans="2:24" ht="15" x14ac:dyDescent="0.25">
      <c r="B5" s="31">
        <v>2012</v>
      </c>
      <c r="C5" s="32">
        <v>4864</v>
      </c>
      <c r="D5" s="33">
        <f t="shared" ref="D5:D10" si="0">+C5/C4-1</f>
        <v>-0.36790123456790125</v>
      </c>
      <c r="E5" s="7"/>
      <c r="F5" s="8"/>
      <c r="G5" s="4"/>
      <c r="H5" s="5"/>
      <c r="I5" s="6"/>
      <c r="J5" s="6"/>
      <c r="K5" s="6"/>
      <c r="L5" s="6"/>
      <c r="M5" s="1"/>
      <c r="N5" s="1"/>
      <c r="P5" s="9"/>
      <c r="Q5" s="9"/>
      <c r="R5" s="9"/>
      <c r="S5" s="9"/>
      <c r="T5" s="9"/>
      <c r="U5" s="9"/>
    </row>
    <row r="6" spans="2:24" ht="15" x14ac:dyDescent="0.25">
      <c r="B6" s="31">
        <v>2013</v>
      </c>
      <c r="C6" s="32">
        <v>4695</v>
      </c>
      <c r="D6" s="33">
        <f t="shared" si="0"/>
        <v>-3.4745065789473673E-2</v>
      </c>
      <c r="E6" s="7"/>
      <c r="F6" s="1"/>
      <c r="G6" s="1"/>
      <c r="H6" s="1"/>
      <c r="I6" s="1"/>
      <c r="J6" s="1"/>
      <c r="K6" s="1"/>
      <c r="L6" s="1"/>
      <c r="M6" s="1"/>
      <c r="N6" s="1"/>
      <c r="O6" s="9"/>
      <c r="P6" s="9"/>
      <c r="Q6" s="9"/>
      <c r="R6" s="9"/>
      <c r="S6" s="9"/>
      <c r="T6" s="9"/>
      <c r="U6" s="9"/>
    </row>
    <row r="7" spans="2:24" ht="15" x14ac:dyDescent="0.25">
      <c r="B7" s="31">
        <v>2014</v>
      </c>
      <c r="C7" s="32">
        <v>3764</v>
      </c>
      <c r="D7" s="33">
        <f t="shared" si="0"/>
        <v>-0.19829605963791264</v>
      </c>
      <c r="E7" s="7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</row>
    <row r="8" spans="2:24" ht="15" x14ac:dyDescent="0.25">
      <c r="B8" s="31">
        <v>2015</v>
      </c>
      <c r="C8" s="32">
        <v>4284.7184680099999</v>
      </c>
      <c r="D8" s="33">
        <f t="shared" si="0"/>
        <v>0.13834178214930914</v>
      </c>
      <c r="E8" s="7"/>
      <c r="F8" s="22"/>
      <c r="G8" s="23"/>
      <c r="H8" s="23"/>
      <c r="I8" s="23"/>
      <c r="J8" s="23"/>
      <c r="K8" s="23"/>
      <c r="L8" s="23"/>
      <c r="M8" s="23"/>
      <c r="N8" s="23"/>
      <c r="O8" s="9"/>
      <c r="P8" s="9"/>
      <c r="Q8" s="9"/>
      <c r="R8" s="9"/>
    </row>
    <row r="9" spans="2:24" ht="15" x14ac:dyDescent="0.25">
      <c r="B9" s="31">
        <v>2016</v>
      </c>
      <c r="C9" s="32">
        <v>4610</v>
      </c>
      <c r="D9" s="33">
        <f t="shared" si="0"/>
        <v>7.5916663934532558E-2</v>
      </c>
      <c r="E9" s="7"/>
      <c r="F9" s="22"/>
      <c r="G9" s="24"/>
      <c r="H9" s="24"/>
      <c r="I9" s="24"/>
      <c r="J9" s="24"/>
      <c r="K9" s="24"/>
      <c r="L9" s="24"/>
      <c r="M9" s="24"/>
      <c r="N9" s="24"/>
      <c r="O9" s="9"/>
      <c r="P9" s="9"/>
      <c r="Q9" s="9"/>
      <c r="R9" s="9"/>
    </row>
    <row r="10" spans="2:24" ht="15" x14ac:dyDescent="0.25">
      <c r="B10" s="31">
        <v>2017</v>
      </c>
      <c r="C10" s="34">
        <v>5393</v>
      </c>
      <c r="D10" s="33">
        <f t="shared" si="0"/>
        <v>0.1698481561822125</v>
      </c>
      <c r="E10" s="7"/>
      <c r="F10" s="22"/>
      <c r="G10" s="24"/>
      <c r="H10" s="24"/>
      <c r="I10" s="24"/>
      <c r="J10" s="24"/>
      <c r="K10" s="24"/>
      <c r="L10" s="24"/>
      <c r="M10" s="24"/>
      <c r="N10" s="24"/>
      <c r="O10" s="9"/>
      <c r="P10" s="9"/>
      <c r="Q10" s="9"/>
      <c r="R10" s="9"/>
    </row>
    <row r="11" spans="2:24" ht="15" x14ac:dyDescent="0.25">
      <c r="B11" s="31">
        <v>2018</v>
      </c>
      <c r="C11" s="34">
        <v>5588</v>
      </c>
      <c r="D11" s="33">
        <f>+(C11/C10)-1</f>
        <v>3.6157982569998248E-2</v>
      </c>
      <c r="E11" s="7"/>
      <c r="F11" s="22"/>
      <c r="G11" s="24"/>
      <c r="H11" s="24"/>
      <c r="I11" s="24"/>
      <c r="J11" s="24"/>
      <c r="K11" s="24"/>
      <c r="L11" s="24"/>
      <c r="M11" s="24"/>
      <c r="N11" s="24"/>
      <c r="O11" s="9"/>
      <c r="P11" s="9"/>
      <c r="Q11" s="9"/>
      <c r="R11" s="9"/>
    </row>
    <row r="12" spans="2:24" ht="15" x14ac:dyDescent="0.25">
      <c r="B12" s="35">
        <v>2019</v>
      </c>
      <c r="C12" s="36">
        <v>5156</v>
      </c>
      <c r="D12" s="33">
        <f>+(C12/C11)-1</f>
        <v>-7.7308518253400127E-2</v>
      </c>
      <c r="E12" s="7"/>
      <c r="F12" s="22"/>
      <c r="G12" s="24"/>
      <c r="H12" s="24"/>
      <c r="I12" s="24"/>
      <c r="J12" s="24"/>
      <c r="K12" s="24"/>
      <c r="L12" s="24"/>
      <c r="M12" s="24"/>
      <c r="N12" s="24"/>
      <c r="O12" s="9"/>
      <c r="P12" s="9"/>
      <c r="Q12" s="9"/>
      <c r="R12" s="9"/>
    </row>
    <row r="13" spans="2:24" ht="15" x14ac:dyDescent="0.25">
      <c r="B13" s="35">
        <v>2020</v>
      </c>
      <c r="C13" s="36">
        <v>6716</v>
      </c>
      <c r="D13" s="33">
        <f>+(C13/C12)-1</f>
        <v>0.30256012412723043</v>
      </c>
      <c r="E13" s="7"/>
      <c r="F13" s="22"/>
      <c r="G13" s="24"/>
      <c r="H13" s="24"/>
      <c r="I13" s="24"/>
      <c r="J13" s="24"/>
      <c r="K13" s="24"/>
      <c r="L13" s="24"/>
      <c r="M13" s="24"/>
      <c r="N13" s="24"/>
      <c r="O13" s="9"/>
      <c r="P13" s="9"/>
      <c r="Q13" s="9"/>
      <c r="R13" s="9"/>
    </row>
    <row r="14" spans="2:24" ht="15" x14ac:dyDescent="0.25">
      <c r="B14" s="17">
        <v>2021</v>
      </c>
      <c r="C14" s="17">
        <v>6550</v>
      </c>
      <c r="D14" s="33">
        <f>+(C14/C13)-1</f>
        <v>-2.4717093508040522E-2</v>
      </c>
      <c r="E14" s="7"/>
      <c r="F14" s="25"/>
      <c r="G14" s="26"/>
      <c r="H14" s="26"/>
      <c r="I14" s="26"/>
      <c r="J14" s="26"/>
      <c r="K14" s="26"/>
      <c r="L14" s="26"/>
      <c r="M14" s="27"/>
      <c r="N14" s="28"/>
      <c r="O14" s="10"/>
      <c r="P14" s="10"/>
      <c r="Q14" s="10"/>
      <c r="R14" s="10"/>
      <c r="S14" s="10"/>
      <c r="T14" s="9"/>
      <c r="U14" s="9"/>
    </row>
    <row r="15" spans="2:24" ht="15" x14ac:dyDescent="0.25">
      <c r="B15" s="17">
        <v>2022</v>
      </c>
      <c r="C15" s="17">
        <v>7360</v>
      </c>
      <c r="D15" s="33">
        <f>+(C15/C14)-1</f>
        <v>0.12366412213740463</v>
      </c>
      <c r="E15" s="7"/>
      <c r="F15" s="1"/>
      <c r="G15" s="1"/>
      <c r="H15" s="1"/>
      <c r="I15" s="1"/>
      <c r="J15" s="1"/>
      <c r="K15" s="1"/>
      <c r="L15" s="1"/>
      <c r="M15" s="11"/>
      <c r="N15" s="1"/>
    </row>
    <row r="16" spans="2:24" ht="15" x14ac:dyDescent="0.25">
      <c r="B16" s="17"/>
      <c r="C16" s="17"/>
      <c r="D16" s="18"/>
      <c r="E16" s="7"/>
      <c r="F16" s="1"/>
      <c r="G16" s="1"/>
      <c r="H16" s="1"/>
      <c r="I16" s="1"/>
      <c r="J16" s="1"/>
      <c r="K16" s="1"/>
      <c r="L16" s="1"/>
      <c r="M16" s="1"/>
      <c r="N16" s="1"/>
      <c r="O16" s="12"/>
      <c r="P16" s="12"/>
      <c r="Q16" s="12"/>
      <c r="R16" s="13"/>
      <c r="S16" s="13"/>
      <c r="T16" s="13"/>
    </row>
    <row r="17" spans="2:20" ht="15" x14ac:dyDescent="0.25">
      <c r="B17" s="17"/>
      <c r="C17" s="17"/>
      <c r="D17" s="18"/>
      <c r="E17" s="7"/>
      <c r="F17" s="1"/>
      <c r="G17" s="1"/>
      <c r="H17" s="1"/>
      <c r="I17" s="1"/>
      <c r="J17" s="1"/>
      <c r="K17" s="1"/>
      <c r="L17" s="1"/>
      <c r="M17" s="1"/>
      <c r="N17" s="1"/>
      <c r="O17" s="12"/>
      <c r="P17" s="12"/>
      <c r="Q17" s="12"/>
      <c r="R17" s="13"/>
      <c r="S17" s="12"/>
      <c r="T17" s="14"/>
    </row>
    <row r="18" spans="2:20" ht="15" x14ac:dyDescent="0.25">
      <c r="B18" s="17"/>
      <c r="C18" s="17"/>
      <c r="D18" s="18"/>
      <c r="E18" s="7"/>
      <c r="F18" s="4"/>
      <c r="G18" s="4"/>
      <c r="H18" s="5"/>
      <c r="I18" s="6"/>
      <c r="J18" s="6"/>
      <c r="K18" s="6"/>
      <c r="L18" s="6"/>
      <c r="M18" s="1"/>
      <c r="N18" s="1"/>
    </row>
    <row r="19" spans="2:20" ht="15" x14ac:dyDescent="0.25">
      <c r="B19" s="14"/>
      <c r="C19" s="19"/>
      <c r="D19" s="18"/>
      <c r="E19" s="7"/>
      <c r="F19" s="1"/>
      <c r="G19" s="1"/>
      <c r="H19" s="1"/>
      <c r="I19" s="6"/>
      <c r="J19" s="6"/>
      <c r="K19" s="6"/>
      <c r="L19" s="6"/>
      <c r="M19" s="1"/>
      <c r="N19" s="1"/>
    </row>
    <row r="20" spans="2:20" ht="15" x14ac:dyDescent="0.25">
      <c r="B20" s="14"/>
      <c r="C20" s="19"/>
      <c r="D20" s="19"/>
      <c r="E20" s="7"/>
      <c r="F20" s="1"/>
      <c r="G20" s="1"/>
      <c r="H20" s="1"/>
      <c r="I20" s="6"/>
      <c r="J20" s="6"/>
      <c r="K20" s="6"/>
      <c r="L20" s="6"/>
      <c r="M20" s="1"/>
      <c r="N20" s="1"/>
    </row>
    <row r="21" spans="2:20" ht="15" x14ac:dyDescent="0.25">
      <c r="C21" s="19"/>
      <c r="D21" s="19"/>
      <c r="E21" s="7"/>
      <c r="F21" s="1"/>
      <c r="G21" s="1"/>
      <c r="H21" s="1"/>
      <c r="I21" s="1"/>
      <c r="J21" s="1"/>
      <c r="K21" s="1"/>
      <c r="L21" s="1"/>
      <c r="M21" s="1"/>
      <c r="N21" s="1"/>
    </row>
    <row r="22" spans="2:20" ht="15" x14ac:dyDescent="0.25">
      <c r="C22" s="20"/>
      <c r="D22" s="20"/>
      <c r="E22" s="7"/>
      <c r="F22" s="1"/>
      <c r="G22" s="1"/>
      <c r="H22" s="1"/>
      <c r="I22" s="1"/>
      <c r="J22" s="1"/>
      <c r="K22" s="1"/>
      <c r="L22" s="15"/>
      <c r="M22" s="16"/>
      <c r="N22" s="16"/>
      <c r="O22"/>
      <c r="P22"/>
      <c r="Q22"/>
      <c r="R22"/>
    </row>
    <row r="23" spans="2:20" ht="15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2:20" ht="15" x14ac:dyDescent="0.25">
      <c r="D24" s="2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2:20" ht="15" x14ac:dyDescent="0.25">
      <c r="E25" s="1"/>
      <c r="F25" s="1"/>
      <c r="G25" s="1"/>
      <c r="H25" s="1"/>
      <c r="I25" s="1"/>
      <c r="J25" s="1"/>
      <c r="K25" s="1"/>
      <c r="L25" s="1"/>
      <c r="M25" s="1"/>
      <c r="N25" s="1"/>
    </row>
  </sheetData>
  <mergeCells count="1">
    <mergeCell ref="B1:G1"/>
  </mergeCells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2022BSE equities turnover</vt:lpstr>
    </vt:vector>
  </TitlesOfParts>
  <Company>Keler</Company>
  <LinksUpToDate>false</LinksUpToDate>
  <SharedDoc>false</SharedDoc>
  <HyperlinksChanged>false</HyperlinksChanged>
  <AppVersion>14.0300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/>
  <lastModifiedBy/>
  <dcterms:created xsi:type="dcterms:W3CDTF">1970-01-01T00:00:00.0000000Z</dcterms:created>
  <dcterms:modified xsi:type="dcterms:W3CDTF">2025-07-03T12:00:27.0000000Z</dcterms:modified>
</coreProperties>
</file>